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greenwich-my.sharepoint.com/personal/ayodeji_olaniyi_royalgreenwich_gov_uk/Documents/Admissions/Primary Transfer/"/>
    </mc:Choice>
  </mc:AlternateContent>
  <xr:revisionPtr revIDLastSave="159" documentId="8_{18E967D8-9E63-410F-841D-F5987F36DBE5}" xr6:coauthVersionLast="47" xr6:coauthVersionMax="47" xr10:uidLastSave="{A040C802-FEC7-4D2D-B7A0-0556C6C7F977}"/>
  <bookViews>
    <workbookView xWindow="-98" yWindow="-98" windowWidth="20715" windowHeight="13276" xr2:uid="{06D48748-03EA-48AB-82C5-976850B3B26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6" i="1" l="1"/>
  <c r="R44" i="1"/>
  <c r="R56" i="1"/>
  <c r="R18" i="1"/>
  <c r="R43" i="1"/>
  <c r="R81" i="1"/>
  <c r="R42" i="1"/>
  <c r="R55" i="1"/>
  <c r="R17" i="1"/>
  <c r="R80" i="1"/>
  <c r="R16" i="1"/>
  <c r="R65" i="1"/>
  <c r="R41" i="1"/>
  <c r="R40" i="1"/>
  <c r="R79" i="1"/>
  <c r="R15" i="1"/>
  <c r="R29" i="1"/>
  <c r="R28" i="1"/>
  <c r="R14" i="1"/>
  <c r="R39" i="1"/>
  <c r="R78" i="1"/>
  <c r="R77" i="1"/>
  <c r="R76" i="1"/>
  <c r="R38" i="1"/>
  <c r="R75" i="1"/>
  <c r="R74" i="1"/>
  <c r="R37" i="1"/>
  <c r="R27" i="1"/>
  <c r="R64" i="1"/>
  <c r="R36" i="1"/>
  <c r="R54" i="1"/>
  <c r="R26" i="1"/>
  <c r="R13" i="1"/>
  <c r="R53" i="1"/>
  <c r="R25" i="1"/>
  <c r="R24" i="1"/>
  <c r="R23" i="1"/>
  <c r="R52" i="1"/>
  <c r="R51" i="1"/>
  <c r="R73" i="1"/>
  <c r="R50" i="1"/>
  <c r="R12" i="1"/>
  <c r="R22" i="1"/>
  <c r="R49" i="1"/>
  <c r="R72" i="1"/>
  <c r="R63" i="1"/>
  <c r="R62" i="1"/>
  <c r="R11" i="1"/>
  <c r="R71" i="1"/>
  <c r="R35" i="1"/>
  <c r="R61" i="1"/>
  <c r="R70" i="1"/>
  <c r="R48" i="1"/>
  <c r="R10" i="1"/>
  <c r="R60" i="1"/>
  <c r="R9" i="1"/>
  <c r="R8" i="1"/>
  <c r="R21" i="1"/>
  <c r="R69" i="1"/>
  <c r="R34" i="1"/>
  <c r="R33" i="1"/>
  <c r="R32" i="1"/>
  <c r="R47" i="1"/>
  <c r="R7" i="1"/>
  <c r="R6" i="1"/>
  <c r="R5" i="1"/>
  <c r="R4" i="1"/>
  <c r="K66" i="1"/>
  <c r="K44" i="1"/>
  <c r="K56" i="1"/>
  <c r="K18" i="1"/>
  <c r="K43" i="1"/>
  <c r="K81" i="1"/>
  <c r="K42" i="1"/>
  <c r="K55" i="1"/>
  <c r="K17" i="1"/>
  <c r="K80" i="1"/>
  <c r="K16" i="1"/>
  <c r="K65" i="1"/>
  <c r="K41" i="1"/>
  <c r="K40" i="1"/>
  <c r="K79" i="1"/>
  <c r="K15" i="1"/>
  <c r="K29" i="1"/>
  <c r="K28" i="1"/>
  <c r="K14" i="1"/>
  <c r="K39" i="1"/>
  <c r="K78" i="1"/>
  <c r="K77" i="1"/>
  <c r="K76" i="1"/>
  <c r="K38" i="1"/>
  <c r="K75" i="1"/>
  <c r="K74" i="1"/>
  <c r="K37" i="1"/>
  <c r="K27" i="1"/>
  <c r="K64" i="1"/>
  <c r="K36" i="1"/>
  <c r="K54" i="1"/>
  <c r="K26" i="1"/>
  <c r="K13" i="1"/>
  <c r="K53" i="1"/>
  <c r="K25" i="1"/>
  <c r="K24" i="1"/>
  <c r="K23" i="1"/>
  <c r="K52" i="1"/>
  <c r="K51" i="1"/>
  <c r="K73" i="1"/>
  <c r="K50" i="1"/>
  <c r="K12" i="1"/>
  <c r="K22" i="1"/>
  <c r="K49" i="1"/>
  <c r="K72" i="1"/>
  <c r="K63" i="1"/>
  <c r="K62" i="1"/>
  <c r="K11" i="1"/>
  <c r="K71" i="1"/>
  <c r="K35" i="1"/>
  <c r="K61" i="1"/>
  <c r="K70" i="1"/>
  <c r="K48" i="1"/>
  <c r="K10" i="1"/>
  <c r="K60" i="1"/>
  <c r="K9" i="1"/>
  <c r="K8" i="1"/>
  <c r="K21" i="1"/>
  <c r="K69" i="1"/>
  <c r="K34" i="1"/>
  <c r="K33" i="1"/>
  <c r="K32" i="1"/>
  <c r="K47" i="1"/>
  <c r="K7" i="1"/>
  <c r="K6" i="1"/>
  <c r="K5" i="1"/>
  <c r="K4" i="1"/>
</calcChain>
</file>

<file path=xl/sharedStrings.xml><?xml version="1.0" encoding="utf-8"?>
<sst xmlns="http://schemas.openxmlformats.org/spreadsheetml/2006/main" count="319" uniqueCount="167">
  <si>
    <t>Total Number of Applications</t>
  </si>
  <si>
    <t>URN &amp; DFE Numbers</t>
  </si>
  <si>
    <t>Published Admission Number</t>
  </si>
  <si>
    <t xml:space="preserve">First preference </t>
  </si>
  <si>
    <t>Second preference</t>
  </si>
  <si>
    <t>Third preference</t>
  </si>
  <si>
    <t>Fourth preference</t>
  </si>
  <si>
    <t>Fifth preference</t>
  </si>
  <si>
    <t>Sixth preference</t>
  </si>
  <si>
    <t>Total preferences</t>
  </si>
  <si>
    <t>Total with SEND and LA Allocations*</t>
  </si>
  <si>
    <t>Criteria of last place offered</t>
  </si>
  <si>
    <t>Last distance offered in metres, using a straight line</t>
  </si>
  <si>
    <t>Yes</t>
  </si>
  <si>
    <t>Distance</t>
  </si>
  <si>
    <t>No</t>
  </si>
  <si>
    <t>100171 &amp; 203/3526</t>
  </si>
  <si>
    <t>141716 &amp; 203/4716</t>
  </si>
  <si>
    <t>Alexander McLeod</t>
  </si>
  <si>
    <t>Bannockburn</t>
  </si>
  <si>
    <t>Bishop John Robinson CE</t>
  </si>
  <si>
    <t>Boxgrove</t>
  </si>
  <si>
    <t>Brooklands</t>
  </si>
  <si>
    <t xml:space="preserve">Cardwell </t>
  </si>
  <si>
    <t>Charlton Manor</t>
  </si>
  <si>
    <t xml:space="preserve">Cherry Orchard </t>
  </si>
  <si>
    <t>Christ Church Shooters Hill CE</t>
  </si>
  <si>
    <t>Christ Church Blackwall CE</t>
  </si>
  <si>
    <t>Conway</t>
  </si>
  <si>
    <t xml:space="preserve">De Lucy </t>
  </si>
  <si>
    <t xml:space="preserve">Deansfield </t>
  </si>
  <si>
    <t xml:space="preserve">Discovery </t>
  </si>
  <si>
    <t xml:space="preserve">Ealdham </t>
  </si>
  <si>
    <t xml:space="preserve">Eglinton </t>
  </si>
  <si>
    <t xml:space="preserve">Eltham CE </t>
  </si>
  <si>
    <t>Fossdene</t>
  </si>
  <si>
    <t xml:space="preserve">Foxfield </t>
  </si>
  <si>
    <t>Gallions Mount</t>
  </si>
  <si>
    <t xml:space="preserve">Gordon </t>
  </si>
  <si>
    <t>Greenacres</t>
  </si>
  <si>
    <t>Greenslade</t>
  </si>
  <si>
    <t>Haimo</t>
  </si>
  <si>
    <t xml:space="preserve">Halstow </t>
  </si>
  <si>
    <t xml:space="preserve">Hawksmoor </t>
  </si>
  <si>
    <t xml:space="preserve">Henwick </t>
  </si>
  <si>
    <t xml:space="preserve">Heronsgate </t>
  </si>
  <si>
    <t>Holy Family RC</t>
  </si>
  <si>
    <t>Horn Park</t>
  </si>
  <si>
    <t>Invicta Blackheath</t>
  </si>
  <si>
    <t xml:space="preserve">Invicta Deptford </t>
  </si>
  <si>
    <t>James Wolfe</t>
  </si>
  <si>
    <t xml:space="preserve">Kidbrooke Park </t>
  </si>
  <si>
    <t xml:space="preserve">Linton Mead </t>
  </si>
  <si>
    <t xml:space="preserve">Meridian </t>
  </si>
  <si>
    <t xml:space="preserve">Middle Park </t>
  </si>
  <si>
    <t xml:space="preserve">Millennium </t>
  </si>
  <si>
    <t>Montbelle</t>
  </si>
  <si>
    <t xml:space="preserve">Morden Mount </t>
  </si>
  <si>
    <t xml:space="preserve">Mulgrave </t>
  </si>
  <si>
    <t>Nightingale</t>
  </si>
  <si>
    <t>Notre Dame RC</t>
  </si>
  <si>
    <t>Our Lady of Grace RC</t>
  </si>
  <si>
    <t>Plumcroft Plum Lane</t>
  </si>
  <si>
    <t>Plumcroft Vincent Road</t>
  </si>
  <si>
    <t xml:space="preserve">Rockliffe Manor </t>
  </si>
  <si>
    <t xml:space="preserve">Sherington </t>
  </si>
  <si>
    <t xml:space="preserve">South Rise </t>
  </si>
  <si>
    <t>St Alfege with St Peter's CE</t>
  </si>
  <si>
    <t>St Joseph's RC</t>
  </si>
  <si>
    <t>St Margaret Clitherow RC</t>
  </si>
  <si>
    <t>St Margaret's CE</t>
  </si>
  <si>
    <t>St Mary Magdalene Woolwich CE</t>
  </si>
  <si>
    <t>St Mary Mag (Peninsula) CE</t>
  </si>
  <si>
    <t xml:space="preserve">St Mary's RC </t>
  </si>
  <si>
    <t>St Patrick's RC</t>
  </si>
  <si>
    <t>St Peter's RC</t>
  </si>
  <si>
    <t>St Thomas a Becket RC</t>
  </si>
  <si>
    <t>St Thomas More Primary RC</t>
  </si>
  <si>
    <t>Thorntree</t>
  </si>
  <si>
    <t>Timbercroft</t>
  </si>
  <si>
    <t>Windrush Charlton</t>
  </si>
  <si>
    <t>Windrush Thamesmead</t>
  </si>
  <si>
    <t xml:space="preserve">Wingfield </t>
  </si>
  <si>
    <t xml:space="preserve">Woodhill </t>
  </si>
  <si>
    <t xml:space="preserve">Wyborne </t>
  </si>
  <si>
    <t>131841 &amp; 203/2922</t>
  </si>
  <si>
    <t>100113 &amp; 203/2028</t>
  </si>
  <si>
    <t>100181 &amp; 203/3668</t>
  </si>
  <si>
    <t>100150 &amp; 203/2801</t>
  </si>
  <si>
    <t>143210 &amp; 203/2790</t>
  </si>
  <si>
    <t>100155 &amp; 203/2877</t>
  </si>
  <si>
    <t>100164 &amp; 203/2917</t>
  </si>
  <si>
    <t>100115 &amp; 203/2106</t>
  </si>
  <si>
    <t>100166 &amp; 203/3331</t>
  </si>
  <si>
    <t>100165 &amp; 203/3322</t>
  </si>
  <si>
    <t>132800 &amp; 203/2924</t>
  </si>
  <si>
    <t>100152 &amp; 203/2813</t>
  </si>
  <si>
    <t>143599 &amp; 203/2923</t>
  </si>
  <si>
    <t>131109 &amp; 203/3670</t>
  </si>
  <si>
    <t>100120 &amp; 203/2174</t>
  </si>
  <si>
    <t>132827 &amp; 203/2925</t>
  </si>
  <si>
    <t>100167 &amp; 203/3338</t>
  </si>
  <si>
    <t>100125 &amp; 203/2228</t>
  </si>
  <si>
    <t>143592 &amp; 203/2885</t>
  </si>
  <si>
    <t>100126 &amp; 203/2242</t>
  </si>
  <si>
    <t>100127 &amp; 203/2258</t>
  </si>
  <si>
    <t>145210 &amp; 203/2266</t>
  </si>
  <si>
    <t>100162 &amp; 203/2915</t>
  </si>
  <si>
    <t>100129 &amp; 203/2271</t>
  </si>
  <si>
    <t>143597 &amp; 203/2275</t>
  </si>
  <si>
    <t>100197 &amp; 203/5200</t>
  </si>
  <si>
    <t>100131 &amp; 203/2299</t>
  </si>
  <si>
    <t>100158 &amp; 203/2900</t>
  </si>
  <si>
    <t>100178 &amp; 203/3657</t>
  </si>
  <si>
    <t>143598 &amp; 203/2313</t>
  </si>
  <si>
    <t>100134 &amp; 203/2325</t>
  </si>
  <si>
    <t>203/9903</t>
  </si>
  <si>
    <t>131246 &amp; 203/2921</t>
  </si>
  <si>
    <t>100136 &amp; 203/2353</t>
  </si>
  <si>
    <t>100159 &amp; 203/2901</t>
  </si>
  <si>
    <t>100137 &amp; 203/2410</t>
  </si>
  <si>
    <t>130921 &amp; 203/2918</t>
  </si>
  <si>
    <t>143211 &amp; 203/2018</t>
  </si>
  <si>
    <t>100149 &amp; 203/2798</t>
  </si>
  <si>
    <t>100114 &amp; 203/2071</t>
  </si>
  <si>
    <t>100163 &amp; 203/2916</t>
  </si>
  <si>
    <t>145215 &amp; 203/2902</t>
  </si>
  <si>
    <t>100179 &amp; 203/3662</t>
  </si>
  <si>
    <t>100168 &amp; 203/3382</t>
  </si>
  <si>
    <t>100140 &amp; 203/2471</t>
  </si>
  <si>
    <t>203/9904</t>
  </si>
  <si>
    <t>143593 &amp; 203/2804</t>
  </si>
  <si>
    <t>100141 &amp; 203/2552</t>
  </si>
  <si>
    <t>143596 &amp; 203/2920</t>
  </si>
  <si>
    <t>100174 &amp; 203/3577</t>
  </si>
  <si>
    <t>100169 &amp; 203/3481</t>
  </si>
  <si>
    <t>100180 &amp; 203/3666</t>
  </si>
  <si>
    <t>100170 &amp; 203/3500</t>
  </si>
  <si>
    <t>203/9902</t>
  </si>
  <si>
    <t>144091 &amp; 203/3535</t>
  </si>
  <si>
    <t>100173 &amp; 203/3561</t>
  </si>
  <si>
    <t>100175 &amp; 203/3585</t>
  </si>
  <si>
    <t>100177 &amp; 203/3632</t>
  </si>
  <si>
    <t>100142 &amp; 203/2598</t>
  </si>
  <si>
    <t>143209 &amp; 203/2919</t>
  </si>
  <si>
    <t>203/9901</t>
  </si>
  <si>
    <t>143079 &amp; 203/2890</t>
  </si>
  <si>
    <t>100154 &amp; 203/2851</t>
  </si>
  <si>
    <t>143594 &amp; 203/2656</t>
  </si>
  <si>
    <t>100146 &amp; 203/2662</t>
  </si>
  <si>
    <t>Oversubscribed on National Offer Day 2022</t>
  </si>
  <si>
    <t>Faith School</t>
  </si>
  <si>
    <t>1187.980 (Open Band)</t>
  </si>
  <si>
    <t>321.170 (Open Band)</t>
  </si>
  <si>
    <t>766.190 (Open Band)</t>
  </si>
  <si>
    <t>2191.260 (Open Band)</t>
  </si>
  <si>
    <t>2942.630 (Open Band)</t>
  </si>
  <si>
    <t>Number of places offered on National Offer Day 2022</t>
  </si>
  <si>
    <t>Primary School</t>
  </si>
  <si>
    <t>Planning Area 1</t>
  </si>
  <si>
    <t>Planning Area 2</t>
  </si>
  <si>
    <t>Planning Area 3</t>
  </si>
  <si>
    <t>Planning Area 4</t>
  </si>
  <si>
    <t>Planning Area 5</t>
  </si>
  <si>
    <t>Alderwood</t>
  </si>
  <si>
    <t>143601 &amp; 203/2024</t>
  </si>
  <si>
    <t>Planning Area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</si>
</sst>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Gill San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Gill Sans"/>
      <family val="2"/>
    </font>
    <font>
      <sz val="11"/>
      <color rgb="FF0B0C0C"/>
      <name val="Arial"/>
      <family val="2"/>
    </font>
    <font>
      <sz val="8"/>
      <name val="Gill Sans"/>
      <family val="2"/>
    </font>
    <font>
      <sz val="11"/>
      <color indexed="8"/>
      <name val="Calibri"/>
      <family val="2"/>
      <scheme val="minor"/>
    </font>
    <font>
      <sz val="12"/>
      <color rgb="FF0B0C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0" borderId="2" xfId="0" applyFont="1" applyBorder="1"/>
    <xf numFmtId="0" fontId="5" fillId="3" borderId="2" xfId="0" applyFont="1" applyFill="1" applyBorder="1"/>
    <xf numFmtId="0" fontId="0" fillId="0" borderId="2" xfId="0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/>
    <xf numFmtId="0" fontId="0" fillId="0" borderId="2" xfId="0" applyBorder="1"/>
    <xf numFmtId="0" fontId="9" fillId="0" borderId="0" xfId="0" applyFont="1"/>
  </cellXfs>
  <cellStyles count="2">
    <cellStyle name="Normal" xfId="0" builtinId="0"/>
    <cellStyle name="Normal 2" xfId="1" xr:uid="{D5C5CD7A-8B23-4F52-A332-19C81316E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7D97-6294-4C37-9C45-5EBF1C314198}">
  <dimension ref="A1:U81"/>
  <sheetViews>
    <sheetView tabSelected="1" zoomScale="90" zoomScaleNormal="90" workbookViewId="0">
      <pane ySplit="1" topLeftCell="A43" activePane="bottomLeft" state="frozen"/>
      <selection pane="bottomLeft" activeCell="A83" sqref="A83"/>
    </sheetView>
  </sheetViews>
  <sheetFormatPr defaultColWidth="8.8125" defaultRowHeight="15.75" x14ac:dyDescent="0.5"/>
  <cols>
    <col min="1" max="1" width="53.4375" style="2" bestFit="1" customWidth="1"/>
    <col min="2" max="2" width="18.5" style="2" bestFit="1" customWidth="1"/>
    <col min="3" max="3" width="12.5" style="2" customWidth="1"/>
    <col min="4" max="4" width="16" style="2" customWidth="1"/>
    <col min="5" max="5" width="10.3125" style="2" customWidth="1"/>
    <col min="6" max="6" width="11.0625" style="2" customWidth="1"/>
    <col min="7" max="8" width="10.8125" style="2" customWidth="1"/>
    <col min="9" max="9" width="11.5" style="2" customWidth="1"/>
    <col min="10" max="10" width="11.25" style="2" customWidth="1"/>
    <col min="11" max="11" width="14.125" style="2" customWidth="1"/>
    <col min="12" max="12" width="10.25" style="2" customWidth="1"/>
    <col min="13" max="13" width="10.5" style="2" customWidth="1"/>
    <col min="14" max="14" width="11" style="2" customWidth="1"/>
    <col min="15" max="15" width="12.0625" style="2" customWidth="1"/>
    <col min="16" max="16" width="11.25" style="2" customWidth="1"/>
    <col min="17" max="17" width="12.8125" style="2" customWidth="1"/>
    <col min="18" max="18" width="12.75" style="2" customWidth="1"/>
    <col min="19" max="19" width="13.3125" style="2" customWidth="1"/>
    <col min="20" max="16384" width="8.8125" style="2"/>
  </cols>
  <sheetData>
    <row r="1" spans="1:21" s="1" customFormat="1" ht="15.75" customHeight="1" x14ac:dyDescent="0.5">
      <c r="A1" s="3"/>
      <c r="B1" s="3"/>
      <c r="C1" s="3"/>
      <c r="D1" s="3"/>
      <c r="E1" s="17" t="s">
        <v>0</v>
      </c>
      <c r="F1" s="17"/>
      <c r="G1" s="17"/>
      <c r="H1" s="17"/>
      <c r="I1" s="17"/>
      <c r="J1" s="17"/>
      <c r="K1" s="17"/>
      <c r="L1" s="17" t="s">
        <v>157</v>
      </c>
      <c r="M1" s="17"/>
      <c r="N1" s="17"/>
      <c r="O1" s="17"/>
      <c r="P1" s="17"/>
      <c r="Q1" s="17"/>
      <c r="R1" s="17"/>
      <c r="S1" s="17"/>
      <c r="T1" s="3"/>
      <c r="U1" s="3"/>
    </row>
    <row r="2" spans="1:21" s="1" customFormat="1" ht="60.75" customHeight="1" x14ac:dyDescent="0.5">
      <c r="A2" s="3" t="s">
        <v>158</v>
      </c>
      <c r="B2" s="4" t="s">
        <v>1</v>
      </c>
      <c r="C2" s="5" t="s">
        <v>2</v>
      </c>
      <c r="D2" s="4" t="s">
        <v>150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5" t="s">
        <v>9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7</v>
      </c>
      <c r="Q2" s="6" t="s">
        <v>8</v>
      </c>
      <c r="R2" s="5" t="s">
        <v>9</v>
      </c>
      <c r="S2" s="4" t="s">
        <v>10</v>
      </c>
      <c r="T2" s="5" t="s">
        <v>11</v>
      </c>
      <c r="U2" s="5" t="s">
        <v>12</v>
      </c>
    </row>
    <row r="3" spans="1:21" s="1" customFormat="1" x14ac:dyDescent="0.5">
      <c r="A3" s="3" t="s">
        <v>159</v>
      </c>
      <c r="B3" s="3"/>
      <c r="C3" s="3"/>
      <c r="D3" s="3"/>
      <c r="E3" s="3"/>
      <c r="F3" s="3"/>
      <c r="G3" s="3"/>
      <c r="H3" s="3"/>
      <c r="I3" s="3"/>
      <c r="J3" s="3"/>
      <c r="K3" s="5"/>
      <c r="L3" s="3"/>
      <c r="M3" s="3"/>
      <c r="N3" s="3"/>
      <c r="O3" s="3"/>
      <c r="P3" s="3"/>
      <c r="Q3" s="3"/>
      <c r="R3" s="15"/>
      <c r="S3" s="3"/>
      <c r="T3" s="16"/>
      <c r="U3" s="3"/>
    </row>
    <row r="4" spans="1:21" x14ac:dyDescent="0.5">
      <c r="A4" s="10" t="s">
        <v>18</v>
      </c>
      <c r="B4" s="13" t="s">
        <v>85</v>
      </c>
      <c r="C4">
        <v>90</v>
      </c>
      <c r="D4" t="s">
        <v>15</v>
      </c>
      <c r="E4">
        <v>61</v>
      </c>
      <c r="F4">
        <v>23</v>
      </c>
      <c r="G4">
        <v>12</v>
      </c>
      <c r="H4">
        <v>27</v>
      </c>
      <c r="I4">
        <v>6</v>
      </c>
      <c r="J4">
        <v>8</v>
      </c>
      <c r="K4" s="12">
        <f t="shared" ref="K4:K18" si="0">SUM(E4:J4)</f>
        <v>137</v>
      </c>
      <c r="L4">
        <v>61</v>
      </c>
      <c r="M4">
        <v>1</v>
      </c>
      <c r="N4">
        <v>0</v>
      </c>
      <c r="O4">
        <v>0</v>
      </c>
      <c r="P4">
        <v>0</v>
      </c>
      <c r="Q4">
        <v>0</v>
      </c>
      <c r="R4" s="7">
        <f t="shared" ref="R4:R18" si="1">SUM(L4:Q4)</f>
        <v>62</v>
      </c>
      <c r="S4">
        <v>62</v>
      </c>
      <c r="T4" s="8" t="s">
        <v>14</v>
      </c>
      <c r="U4">
        <v>9768.9</v>
      </c>
    </row>
    <row r="5" spans="1:21" x14ac:dyDescent="0.5">
      <c r="A5" s="10" t="s">
        <v>19</v>
      </c>
      <c r="B5" s="13" t="s">
        <v>86</v>
      </c>
      <c r="C5">
        <v>120</v>
      </c>
      <c r="D5" t="s">
        <v>15</v>
      </c>
      <c r="E5">
        <v>112</v>
      </c>
      <c r="F5">
        <v>53</v>
      </c>
      <c r="G5">
        <v>38</v>
      </c>
      <c r="H5">
        <v>19</v>
      </c>
      <c r="I5">
        <v>29</v>
      </c>
      <c r="J5">
        <v>13</v>
      </c>
      <c r="K5" s="12">
        <f t="shared" si="0"/>
        <v>264</v>
      </c>
      <c r="L5">
        <v>112</v>
      </c>
      <c r="M5">
        <v>1</v>
      </c>
      <c r="N5">
        <v>1</v>
      </c>
      <c r="O5">
        <v>0</v>
      </c>
      <c r="P5">
        <v>2</v>
      </c>
      <c r="Q5">
        <v>0</v>
      </c>
      <c r="R5" s="7">
        <f t="shared" si="1"/>
        <v>116</v>
      </c>
      <c r="S5">
        <v>116</v>
      </c>
      <c r="T5" s="8" t="s">
        <v>14</v>
      </c>
      <c r="U5">
        <v>5779.13</v>
      </c>
    </row>
    <row r="6" spans="1:21" x14ac:dyDescent="0.5">
      <c r="A6" s="11" t="s">
        <v>20</v>
      </c>
      <c r="B6" s="13" t="s">
        <v>87</v>
      </c>
      <c r="C6">
        <v>30</v>
      </c>
      <c r="D6" t="s">
        <v>15</v>
      </c>
      <c r="E6">
        <v>19</v>
      </c>
      <c r="F6">
        <v>11</v>
      </c>
      <c r="G6">
        <v>14</v>
      </c>
      <c r="H6">
        <v>9</v>
      </c>
      <c r="I6">
        <v>4</v>
      </c>
      <c r="J6">
        <v>3</v>
      </c>
      <c r="K6" s="12">
        <f t="shared" si="0"/>
        <v>60</v>
      </c>
      <c r="L6">
        <v>19</v>
      </c>
      <c r="M6">
        <v>2</v>
      </c>
      <c r="N6">
        <v>0</v>
      </c>
      <c r="O6">
        <v>0</v>
      </c>
      <c r="P6">
        <v>0</v>
      </c>
      <c r="Q6">
        <v>0</v>
      </c>
      <c r="R6" s="7">
        <f t="shared" si="1"/>
        <v>21</v>
      </c>
      <c r="S6">
        <v>21</v>
      </c>
      <c r="T6" t="s">
        <v>151</v>
      </c>
      <c r="U6" t="s">
        <v>152</v>
      </c>
    </row>
    <row r="7" spans="1:21" x14ac:dyDescent="0.5">
      <c r="A7" s="10" t="s">
        <v>21</v>
      </c>
      <c r="B7" s="13" t="s">
        <v>88</v>
      </c>
      <c r="C7">
        <v>60</v>
      </c>
      <c r="D7" t="s">
        <v>15</v>
      </c>
      <c r="E7">
        <v>58</v>
      </c>
      <c r="F7">
        <v>33</v>
      </c>
      <c r="G7">
        <v>24</v>
      </c>
      <c r="H7">
        <v>13</v>
      </c>
      <c r="I7">
        <v>11</v>
      </c>
      <c r="J7">
        <v>3</v>
      </c>
      <c r="K7" s="12">
        <f t="shared" si="0"/>
        <v>142</v>
      </c>
      <c r="L7">
        <v>58</v>
      </c>
      <c r="M7">
        <v>0</v>
      </c>
      <c r="N7">
        <v>0</v>
      </c>
      <c r="O7">
        <v>0</v>
      </c>
      <c r="P7">
        <v>0</v>
      </c>
      <c r="Q7">
        <v>0</v>
      </c>
      <c r="R7" s="7">
        <f t="shared" si="1"/>
        <v>58</v>
      </c>
      <c r="S7">
        <v>58</v>
      </c>
      <c r="T7" s="8" t="s">
        <v>14</v>
      </c>
      <c r="U7">
        <v>4876.3999999999996</v>
      </c>
    </row>
    <row r="8" spans="1:21" x14ac:dyDescent="0.5">
      <c r="A8" s="10" t="s">
        <v>28</v>
      </c>
      <c r="B8" s="13" t="s">
        <v>95</v>
      </c>
      <c r="C8">
        <v>60</v>
      </c>
      <c r="D8" t="s">
        <v>15</v>
      </c>
      <c r="E8">
        <v>45</v>
      </c>
      <c r="F8">
        <v>34</v>
      </c>
      <c r="G8">
        <v>23</v>
      </c>
      <c r="H8">
        <v>14</v>
      </c>
      <c r="I8">
        <v>8</v>
      </c>
      <c r="J8">
        <v>14</v>
      </c>
      <c r="K8" s="12">
        <f t="shared" si="0"/>
        <v>138</v>
      </c>
      <c r="L8">
        <v>45</v>
      </c>
      <c r="M8">
        <v>2</v>
      </c>
      <c r="N8">
        <v>1</v>
      </c>
      <c r="O8">
        <v>0</v>
      </c>
      <c r="P8">
        <v>0</v>
      </c>
      <c r="Q8">
        <v>0</v>
      </c>
      <c r="R8" s="7">
        <f t="shared" si="1"/>
        <v>48</v>
      </c>
      <c r="S8">
        <v>48</v>
      </c>
      <c r="T8" s="8" t="s">
        <v>14</v>
      </c>
      <c r="U8">
        <v>6056.23</v>
      </c>
    </row>
    <row r="9" spans="1:21" x14ac:dyDescent="0.5">
      <c r="A9" s="10" t="s">
        <v>29</v>
      </c>
      <c r="B9" s="13" t="s">
        <v>96</v>
      </c>
      <c r="C9">
        <v>60</v>
      </c>
      <c r="D9" t="s">
        <v>15</v>
      </c>
      <c r="E9">
        <v>29</v>
      </c>
      <c r="F9">
        <v>18</v>
      </c>
      <c r="G9">
        <v>8</v>
      </c>
      <c r="H9">
        <v>11</v>
      </c>
      <c r="I9">
        <v>7</v>
      </c>
      <c r="J9">
        <v>3</v>
      </c>
      <c r="K9" s="12">
        <f t="shared" si="0"/>
        <v>76</v>
      </c>
      <c r="L9">
        <v>29</v>
      </c>
      <c r="M9">
        <v>0</v>
      </c>
      <c r="N9">
        <v>0</v>
      </c>
      <c r="O9">
        <v>0</v>
      </c>
      <c r="P9">
        <v>0</v>
      </c>
      <c r="Q9">
        <v>0</v>
      </c>
      <c r="R9" s="7">
        <f t="shared" si="1"/>
        <v>29</v>
      </c>
      <c r="S9">
        <v>29</v>
      </c>
      <c r="T9" s="8" t="s">
        <v>14</v>
      </c>
      <c r="U9">
        <v>892.57</v>
      </c>
    </row>
    <row r="10" spans="1:21" x14ac:dyDescent="0.5">
      <c r="A10" s="10" t="s">
        <v>31</v>
      </c>
      <c r="B10" s="13" t="s">
        <v>98</v>
      </c>
      <c r="C10">
        <v>90</v>
      </c>
      <c r="D10" t="s">
        <v>15</v>
      </c>
      <c r="E10">
        <v>71</v>
      </c>
      <c r="F10">
        <v>38</v>
      </c>
      <c r="G10">
        <v>16</v>
      </c>
      <c r="H10">
        <v>19</v>
      </c>
      <c r="I10">
        <v>9</v>
      </c>
      <c r="J10">
        <v>9</v>
      </c>
      <c r="K10" s="12">
        <f t="shared" si="0"/>
        <v>162</v>
      </c>
      <c r="L10">
        <v>71</v>
      </c>
      <c r="M10">
        <v>3</v>
      </c>
      <c r="N10">
        <v>1</v>
      </c>
      <c r="O10">
        <v>0</v>
      </c>
      <c r="P10">
        <v>0</v>
      </c>
      <c r="Q10">
        <v>0</v>
      </c>
      <c r="R10" s="7">
        <f t="shared" si="1"/>
        <v>75</v>
      </c>
      <c r="S10">
        <v>76</v>
      </c>
      <c r="T10" s="8" t="s">
        <v>14</v>
      </c>
      <c r="U10">
        <v>5826.49</v>
      </c>
    </row>
    <row r="11" spans="1:21" x14ac:dyDescent="0.5">
      <c r="A11" s="10" t="s">
        <v>37</v>
      </c>
      <c r="B11" s="13" t="s">
        <v>104</v>
      </c>
      <c r="C11">
        <v>30</v>
      </c>
      <c r="D11" t="s">
        <v>15</v>
      </c>
      <c r="E11">
        <v>26</v>
      </c>
      <c r="F11">
        <v>24</v>
      </c>
      <c r="G11">
        <v>17</v>
      </c>
      <c r="H11">
        <v>12</v>
      </c>
      <c r="I11">
        <v>10</v>
      </c>
      <c r="J11">
        <v>6</v>
      </c>
      <c r="K11" s="12">
        <f t="shared" si="0"/>
        <v>95</v>
      </c>
      <c r="L11">
        <v>26</v>
      </c>
      <c r="M11">
        <v>0</v>
      </c>
      <c r="N11">
        <v>0</v>
      </c>
      <c r="O11">
        <v>0</v>
      </c>
      <c r="P11">
        <v>0</v>
      </c>
      <c r="Q11">
        <v>0</v>
      </c>
      <c r="R11" s="2">
        <f t="shared" si="1"/>
        <v>26</v>
      </c>
      <c r="S11">
        <v>27</v>
      </c>
      <c r="T11" s="8" t="s">
        <v>14</v>
      </c>
      <c r="U11">
        <v>625.82000000000005</v>
      </c>
    </row>
    <row r="12" spans="1:21" x14ac:dyDescent="0.5">
      <c r="A12" s="10" t="s">
        <v>43</v>
      </c>
      <c r="B12" s="13" t="s">
        <v>110</v>
      </c>
      <c r="C12">
        <v>60</v>
      </c>
      <c r="D12" t="s">
        <v>15</v>
      </c>
      <c r="E12">
        <v>26</v>
      </c>
      <c r="F12">
        <v>27</v>
      </c>
      <c r="G12">
        <v>29</v>
      </c>
      <c r="H12">
        <v>13</v>
      </c>
      <c r="I12">
        <v>10</v>
      </c>
      <c r="J12">
        <v>4</v>
      </c>
      <c r="K12" s="12">
        <f t="shared" si="0"/>
        <v>109</v>
      </c>
      <c r="L12">
        <v>26</v>
      </c>
      <c r="M12">
        <v>8</v>
      </c>
      <c r="N12">
        <v>0</v>
      </c>
      <c r="O12">
        <v>0</v>
      </c>
      <c r="P12">
        <v>0</v>
      </c>
      <c r="Q12">
        <v>0</v>
      </c>
      <c r="R12" s="2">
        <f t="shared" si="1"/>
        <v>34</v>
      </c>
      <c r="S12">
        <v>35</v>
      </c>
      <c r="T12" s="8" t="s">
        <v>14</v>
      </c>
      <c r="U12" s="14">
        <v>1746.82</v>
      </c>
    </row>
    <row r="13" spans="1:21" x14ac:dyDescent="0.5">
      <c r="A13" s="10" t="s">
        <v>52</v>
      </c>
      <c r="B13" s="13" t="s">
        <v>119</v>
      </c>
      <c r="C13">
        <v>60</v>
      </c>
      <c r="D13" t="s">
        <v>15</v>
      </c>
      <c r="E13">
        <v>22</v>
      </c>
      <c r="F13">
        <v>13</v>
      </c>
      <c r="G13">
        <v>29</v>
      </c>
      <c r="H13">
        <v>10</v>
      </c>
      <c r="I13">
        <v>8</v>
      </c>
      <c r="J13">
        <v>2</v>
      </c>
      <c r="K13" s="12">
        <f t="shared" si="0"/>
        <v>84</v>
      </c>
      <c r="L13">
        <v>22</v>
      </c>
      <c r="M13">
        <v>2</v>
      </c>
      <c r="N13">
        <v>0</v>
      </c>
      <c r="O13">
        <v>0</v>
      </c>
      <c r="P13">
        <v>0</v>
      </c>
      <c r="Q13">
        <v>0</v>
      </c>
      <c r="R13" s="2">
        <f t="shared" si="1"/>
        <v>24</v>
      </c>
      <c r="S13">
        <v>24</v>
      </c>
      <c r="T13" s="8" t="s">
        <v>14</v>
      </c>
      <c r="U13">
        <v>1535.81</v>
      </c>
    </row>
    <row r="14" spans="1:21" x14ac:dyDescent="0.5">
      <c r="A14" s="10" t="s">
        <v>66</v>
      </c>
      <c r="B14" s="13" t="s">
        <v>133</v>
      </c>
      <c r="C14">
        <v>90</v>
      </c>
      <c r="D14" t="s">
        <v>15</v>
      </c>
      <c r="E14">
        <v>52</v>
      </c>
      <c r="F14">
        <v>19</v>
      </c>
      <c r="G14">
        <v>22</v>
      </c>
      <c r="H14">
        <v>13</v>
      </c>
      <c r="I14">
        <v>13</v>
      </c>
      <c r="J14">
        <v>11</v>
      </c>
      <c r="K14" s="12">
        <f t="shared" si="0"/>
        <v>130</v>
      </c>
      <c r="L14">
        <v>52</v>
      </c>
      <c r="M14">
        <v>2</v>
      </c>
      <c r="N14">
        <v>1</v>
      </c>
      <c r="O14">
        <v>1</v>
      </c>
      <c r="P14">
        <v>0</v>
      </c>
      <c r="Q14">
        <v>0</v>
      </c>
      <c r="R14" s="2">
        <f t="shared" si="1"/>
        <v>56</v>
      </c>
      <c r="S14">
        <v>56</v>
      </c>
      <c r="T14" s="8" t="s">
        <v>14</v>
      </c>
      <c r="U14">
        <v>6656.62</v>
      </c>
    </row>
    <row r="15" spans="1:21" x14ac:dyDescent="0.5">
      <c r="A15" s="11" t="s">
        <v>69</v>
      </c>
      <c r="B15" s="13" t="s">
        <v>136</v>
      </c>
      <c r="C15">
        <v>30</v>
      </c>
      <c r="D15" t="s">
        <v>15</v>
      </c>
      <c r="E15">
        <v>25</v>
      </c>
      <c r="F15">
        <v>13</v>
      </c>
      <c r="G15">
        <v>6</v>
      </c>
      <c r="H15">
        <v>4</v>
      </c>
      <c r="I15">
        <v>8</v>
      </c>
      <c r="J15">
        <v>6</v>
      </c>
      <c r="K15" s="12">
        <f t="shared" si="0"/>
        <v>62</v>
      </c>
      <c r="L15">
        <v>25</v>
      </c>
      <c r="M15">
        <v>0</v>
      </c>
      <c r="N15">
        <v>0</v>
      </c>
      <c r="O15">
        <v>0</v>
      </c>
      <c r="P15">
        <v>0</v>
      </c>
      <c r="Q15">
        <v>0</v>
      </c>
      <c r="R15" s="2">
        <f t="shared" si="1"/>
        <v>25</v>
      </c>
      <c r="S15">
        <v>25</v>
      </c>
      <c r="T15" t="s">
        <v>151</v>
      </c>
      <c r="U15" t="s">
        <v>151</v>
      </c>
    </row>
    <row r="16" spans="1:21" x14ac:dyDescent="0.5">
      <c r="A16" s="11" t="s">
        <v>74</v>
      </c>
      <c r="B16" s="13" t="s">
        <v>140</v>
      </c>
      <c r="C16">
        <v>45</v>
      </c>
      <c r="D16" t="s">
        <v>15</v>
      </c>
      <c r="E16">
        <v>34</v>
      </c>
      <c r="F16">
        <v>12</v>
      </c>
      <c r="G16">
        <v>15</v>
      </c>
      <c r="H16">
        <v>11</v>
      </c>
      <c r="I16">
        <v>8</v>
      </c>
      <c r="J16">
        <v>2</v>
      </c>
      <c r="K16" s="12">
        <f t="shared" si="0"/>
        <v>82</v>
      </c>
      <c r="L16">
        <v>34</v>
      </c>
      <c r="M16">
        <v>2</v>
      </c>
      <c r="N16">
        <v>1</v>
      </c>
      <c r="O16">
        <v>0</v>
      </c>
      <c r="P16">
        <v>0</v>
      </c>
      <c r="Q16">
        <v>0</v>
      </c>
      <c r="R16" s="2">
        <f t="shared" si="1"/>
        <v>37</v>
      </c>
      <c r="S16">
        <v>37</v>
      </c>
      <c r="T16" t="s">
        <v>151</v>
      </c>
      <c r="U16" t="s">
        <v>151</v>
      </c>
    </row>
    <row r="17" spans="1:21" x14ac:dyDescent="0.5">
      <c r="A17" s="11" t="s">
        <v>76</v>
      </c>
      <c r="B17" s="13" t="s">
        <v>142</v>
      </c>
      <c r="C17">
        <v>60</v>
      </c>
      <c r="D17" t="s">
        <v>15</v>
      </c>
      <c r="E17">
        <v>43</v>
      </c>
      <c r="F17">
        <v>15</v>
      </c>
      <c r="G17">
        <v>12</v>
      </c>
      <c r="H17">
        <v>9</v>
      </c>
      <c r="I17">
        <v>7</v>
      </c>
      <c r="J17">
        <v>3</v>
      </c>
      <c r="K17" s="12">
        <f t="shared" si="0"/>
        <v>89</v>
      </c>
      <c r="L17">
        <v>43</v>
      </c>
      <c r="M17">
        <v>1</v>
      </c>
      <c r="N17">
        <v>0</v>
      </c>
      <c r="O17">
        <v>0</v>
      </c>
      <c r="P17">
        <v>0</v>
      </c>
      <c r="Q17">
        <v>0</v>
      </c>
      <c r="R17" s="2">
        <f t="shared" si="1"/>
        <v>44</v>
      </c>
      <c r="S17">
        <v>44</v>
      </c>
      <c r="T17" t="s">
        <v>151</v>
      </c>
      <c r="U17" t="s">
        <v>151</v>
      </c>
    </row>
    <row r="18" spans="1:21" x14ac:dyDescent="0.5">
      <c r="A18" s="10" t="s">
        <v>81</v>
      </c>
      <c r="B18" s="13" t="s">
        <v>146</v>
      </c>
      <c r="C18">
        <v>30</v>
      </c>
      <c r="D18" t="s">
        <v>13</v>
      </c>
      <c r="E18">
        <v>50</v>
      </c>
      <c r="F18">
        <v>37</v>
      </c>
      <c r="G18">
        <v>9</v>
      </c>
      <c r="H18">
        <v>16</v>
      </c>
      <c r="I18">
        <v>8</v>
      </c>
      <c r="J18">
        <v>7</v>
      </c>
      <c r="K18" s="12">
        <f t="shared" si="0"/>
        <v>127</v>
      </c>
      <c r="L18">
        <v>30</v>
      </c>
      <c r="M18">
        <v>0</v>
      </c>
      <c r="N18">
        <v>0</v>
      </c>
      <c r="O18">
        <v>0</v>
      </c>
      <c r="P18">
        <v>0</v>
      </c>
      <c r="Q18">
        <v>0</v>
      </c>
      <c r="R18" s="2">
        <f t="shared" si="1"/>
        <v>30</v>
      </c>
      <c r="S18">
        <v>30</v>
      </c>
      <c r="T18" s="8" t="s">
        <v>14</v>
      </c>
      <c r="U18">
        <v>475.28</v>
      </c>
    </row>
    <row r="20" spans="1:21" x14ac:dyDescent="0.5">
      <c r="A20" s="1" t="s">
        <v>160</v>
      </c>
    </row>
    <row r="21" spans="1:21" x14ac:dyDescent="0.5">
      <c r="A21" s="11" t="s">
        <v>27</v>
      </c>
      <c r="B21" s="13" t="s">
        <v>94</v>
      </c>
      <c r="C21">
        <v>30</v>
      </c>
      <c r="D21" t="s">
        <v>13</v>
      </c>
      <c r="E21">
        <v>30</v>
      </c>
      <c r="F21">
        <v>22</v>
      </c>
      <c r="G21">
        <v>23</v>
      </c>
      <c r="H21">
        <v>19</v>
      </c>
      <c r="I21">
        <v>9</v>
      </c>
      <c r="J21">
        <v>11</v>
      </c>
      <c r="K21" s="12">
        <f t="shared" ref="K21:K29" si="2">SUM(E21:J21)</f>
        <v>114</v>
      </c>
      <c r="L21">
        <v>25</v>
      </c>
      <c r="M21">
        <v>3</v>
      </c>
      <c r="N21">
        <v>1</v>
      </c>
      <c r="O21">
        <v>1</v>
      </c>
      <c r="P21">
        <v>0</v>
      </c>
      <c r="Q21">
        <v>0</v>
      </c>
      <c r="R21" s="7">
        <f t="shared" ref="R21:R29" si="3">SUM(L21:Q21)</f>
        <v>30</v>
      </c>
      <c r="S21">
        <v>30</v>
      </c>
      <c r="T21" t="s">
        <v>151</v>
      </c>
      <c r="U21" t="s">
        <v>153</v>
      </c>
    </row>
    <row r="22" spans="1:21" x14ac:dyDescent="0.5">
      <c r="A22" s="10" t="s">
        <v>42</v>
      </c>
      <c r="B22" s="13" t="s">
        <v>109</v>
      </c>
      <c r="C22">
        <v>60</v>
      </c>
      <c r="D22" t="s">
        <v>13</v>
      </c>
      <c r="E22">
        <v>104</v>
      </c>
      <c r="F22">
        <v>67</v>
      </c>
      <c r="G22">
        <v>51</v>
      </c>
      <c r="H22">
        <v>35</v>
      </c>
      <c r="I22">
        <v>19</v>
      </c>
      <c r="J22">
        <v>15</v>
      </c>
      <c r="K22" s="12">
        <f t="shared" si="2"/>
        <v>291</v>
      </c>
      <c r="L22">
        <v>60</v>
      </c>
      <c r="M22">
        <v>0</v>
      </c>
      <c r="N22">
        <v>0</v>
      </c>
      <c r="O22">
        <v>0</v>
      </c>
      <c r="P22">
        <v>0</v>
      </c>
      <c r="Q22">
        <v>0</v>
      </c>
      <c r="R22" s="2">
        <f t="shared" si="3"/>
        <v>60</v>
      </c>
      <c r="S22">
        <v>60</v>
      </c>
      <c r="T22" s="8" t="s">
        <v>14</v>
      </c>
      <c r="U22">
        <v>410.03</v>
      </c>
    </row>
    <row r="23" spans="1:21" x14ac:dyDescent="0.5">
      <c r="A23" s="12" t="s">
        <v>48</v>
      </c>
      <c r="B23" s="13" t="s">
        <v>115</v>
      </c>
      <c r="C23">
        <v>60</v>
      </c>
      <c r="D23" t="s">
        <v>15</v>
      </c>
      <c r="E23">
        <v>52</v>
      </c>
      <c r="F23">
        <v>75</v>
      </c>
      <c r="G23">
        <v>69</v>
      </c>
      <c r="H23">
        <v>21</v>
      </c>
      <c r="I23">
        <v>25</v>
      </c>
      <c r="J23">
        <v>18</v>
      </c>
      <c r="K23" s="12">
        <f t="shared" si="2"/>
        <v>260</v>
      </c>
      <c r="L23">
        <v>49</v>
      </c>
      <c r="M23">
        <v>9</v>
      </c>
      <c r="N23">
        <v>2</v>
      </c>
      <c r="O23">
        <v>0</v>
      </c>
      <c r="P23">
        <v>0</v>
      </c>
      <c r="Q23">
        <v>0</v>
      </c>
      <c r="R23" s="2">
        <f t="shared" si="3"/>
        <v>60</v>
      </c>
      <c r="S23">
        <v>60</v>
      </c>
      <c r="T23" s="8" t="s">
        <v>14</v>
      </c>
      <c r="U23">
        <v>1060.4000000000001</v>
      </c>
    </row>
    <row r="24" spans="1:21" x14ac:dyDescent="0.5">
      <c r="A24" s="12" t="s">
        <v>49</v>
      </c>
      <c r="B24" s="13" t="s">
        <v>116</v>
      </c>
      <c r="C24">
        <v>60</v>
      </c>
      <c r="D24" t="s">
        <v>13</v>
      </c>
      <c r="E24">
        <v>59</v>
      </c>
      <c r="F24">
        <v>28</v>
      </c>
      <c r="G24">
        <v>27</v>
      </c>
      <c r="H24">
        <v>19</v>
      </c>
      <c r="I24">
        <v>10</v>
      </c>
      <c r="J24">
        <v>7</v>
      </c>
      <c r="K24" s="12">
        <f t="shared" si="2"/>
        <v>150</v>
      </c>
      <c r="L24">
        <v>56</v>
      </c>
      <c r="M24">
        <v>4</v>
      </c>
      <c r="N24">
        <v>0</v>
      </c>
      <c r="O24">
        <v>0</v>
      </c>
      <c r="P24">
        <v>0</v>
      </c>
      <c r="Q24">
        <v>0</v>
      </c>
      <c r="R24" s="2">
        <f t="shared" si="3"/>
        <v>60</v>
      </c>
      <c r="S24">
        <v>60</v>
      </c>
      <c r="T24" s="8" t="s">
        <v>14</v>
      </c>
      <c r="U24">
        <v>1141.76</v>
      </c>
    </row>
    <row r="25" spans="1:21" x14ac:dyDescent="0.5">
      <c r="A25" s="10" t="s">
        <v>50</v>
      </c>
      <c r="B25" s="13" t="s">
        <v>117</v>
      </c>
      <c r="C25">
        <v>120</v>
      </c>
      <c r="D25" t="s">
        <v>13</v>
      </c>
      <c r="E25">
        <v>91</v>
      </c>
      <c r="F25">
        <v>58</v>
      </c>
      <c r="G25">
        <v>39</v>
      </c>
      <c r="H25">
        <v>39</v>
      </c>
      <c r="I25">
        <v>20</v>
      </c>
      <c r="J25">
        <v>12</v>
      </c>
      <c r="K25" s="12">
        <f t="shared" si="2"/>
        <v>259</v>
      </c>
      <c r="L25">
        <v>91</v>
      </c>
      <c r="M25">
        <v>8</v>
      </c>
      <c r="N25">
        <v>5</v>
      </c>
      <c r="O25">
        <v>1</v>
      </c>
      <c r="P25">
        <v>0</v>
      </c>
      <c r="Q25">
        <v>0</v>
      </c>
      <c r="R25" s="2">
        <f t="shared" si="3"/>
        <v>105</v>
      </c>
      <c r="S25">
        <v>106</v>
      </c>
      <c r="T25" s="8" t="s">
        <v>14</v>
      </c>
      <c r="U25">
        <v>5221.42</v>
      </c>
    </row>
    <row r="26" spans="1:21" x14ac:dyDescent="0.5">
      <c r="A26" s="10" t="s">
        <v>53</v>
      </c>
      <c r="B26" s="13" t="s">
        <v>120</v>
      </c>
      <c r="C26">
        <v>30</v>
      </c>
      <c r="D26" t="s">
        <v>13</v>
      </c>
      <c r="E26">
        <v>35</v>
      </c>
      <c r="F26">
        <v>48</v>
      </c>
      <c r="G26">
        <v>40</v>
      </c>
      <c r="H26">
        <v>26</v>
      </c>
      <c r="I26">
        <v>23</v>
      </c>
      <c r="J26">
        <v>10</v>
      </c>
      <c r="K26" s="12">
        <f t="shared" si="2"/>
        <v>182</v>
      </c>
      <c r="L26">
        <v>26</v>
      </c>
      <c r="M26">
        <v>3</v>
      </c>
      <c r="N26">
        <v>1</v>
      </c>
      <c r="O26">
        <v>0</v>
      </c>
      <c r="P26">
        <v>0</v>
      </c>
      <c r="Q26">
        <v>0</v>
      </c>
      <c r="R26" s="2">
        <f t="shared" si="3"/>
        <v>30</v>
      </c>
      <c r="S26">
        <v>30</v>
      </c>
      <c r="T26" s="8" t="s">
        <v>14</v>
      </c>
      <c r="U26">
        <v>697.6</v>
      </c>
    </row>
    <row r="27" spans="1:21" x14ac:dyDescent="0.5">
      <c r="A27" s="10" t="s">
        <v>57</v>
      </c>
      <c r="B27" s="13" t="s">
        <v>124</v>
      </c>
      <c r="C27">
        <v>60</v>
      </c>
      <c r="D27" t="s">
        <v>15</v>
      </c>
      <c r="E27">
        <v>34</v>
      </c>
      <c r="F27">
        <v>13</v>
      </c>
      <c r="G27">
        <v>9</v>
      </c>
      <c r="H27">
        <v>10</v>
      </c>
      <c r="I27">
        <v>5</v>
      </c>
      <c r="J27">
        <v>6</v>
      </c>
      <c r="K27" s="12">
        <f t="shared" si="2"/>
        <v>77</v>
      </c>
      <c r="L27">
        <v>34</v>
      </c>
      <c r="M27">
        <v>2</v>
      </c>
      <c r="N27">
        <v>0</v>
      </c>
      <c r="O27">
        <v>0</v>
      </c>
      <c r="P27">
        <v>0</v>
      </c>
      <c r="Q27">
        <v>0</v>
      </c>
      <c r="R27" s="2">
        <f t="shared" si="3"/>
        <v>36</v>
      </c>
      <c r="S27">
        <v>37</v>
      </c>
      <c r="T27" s="8" t="s">
        <v>14</v>
      </c>
      <c r="U27">
        <v>2511.1999999999998</v>
      </c>
    </row>
    <row r="28" spans="1:21" x14ac:dyDescent="0.5">
      <c r="A28" s="11" t="s">
        <v>67</v>
      </c>
      <c r="B28" s="13" t="s">
        <v>134</v>
      </c>
      <c r="C28">
        <v>30</v>
      </c>
      <c r="D28" t="s">
        <v>15</v>
      </c>
      <c r="E28">
        <v>24</v>
      </c>
      <c r="F28">
        <v>19</v>
      </c>
      <c r="G28">
        <v>11</v>
      </c>
      <c r="H28">
        <v>13</v>
      </c>
      <c r="I28">
        <v>17</v>
      </c>
      <c r="J28">
        <v>10</v>
      </c>
      <c r="K28" s="12">
        <f t="shared" si="2"/>
        <v>94</v>
      </c>
      <c r="L28">
        <v>24</v>
      </c>
      <c r="M28">
        <v>1</v>
      </c>
      <c r="N28">
        <v>0</v>
      </c>
      <c r="O28">
        <v>0</v>
      </c>
      <c r="P28">
        <v>0</v>
      </c>
      <c r="Q28">
        <v>0</v>
      </c>
      <c r="R28" s="2">
        <f t="shared" si="3"/>
        <v>25</v>
      </c>
      <c r="S28">
        <v>27</v>
      </c>
      <c r="T28" t="s">
        <v>151</v>
      </c>
      <c r="U28" t="s">
        <v>151</v>
      </c>
    </row>
    <row r="29" spans="1:21" x14ac:dyDescent="0.5">
      <c r="A29" s="11" t="s">
        <v>68</v>
      </c>
      <c r="B29" s="13" t="s">
        <v>135</v>
      </c>
      <c r="C29">
        <v>30</v>
      </c>
      <c r="D29" t="s">
        <v>13</v>
      </c>
      <c r="E29">
        <v>22</v>
      </c>
      <c r="F29">
        <v>16</v>
      </c>
      <c r="G29">
        <v>22</v>
      </c>
      <c r="H29">
        <v>11</v>
      </c>
      <c r="I29">
        <v>15</v>
      </c>
      <c r="J29">
        <v>8</v>
      </c>
      <c r="K29" s="12">
        <f t="shared" si="2"/>
        <v>94</v>
      </c>
      <c r="L29">
        <v>22</v>
      </c>
      <c r="M29">
        <v>6</v>
      </c>
      <c r="N29">
        <v>2</v>
      </c>
      <c r="O29">
        <v>0</v>
      </c>
      <c r="P29">
        <v>0</v>
      </c>
      <c r="Q29">
        <v>0</v>
      </c>
      <c r="R29" s="2">
        <f t="shared" si="3"/>
        <v>30</v>
      </c>
      <c r="S29">
        <v>30</v>
      </c>
      <c r="T29" t="s">
        <v>151</v>
      </c>
      <c r="U29" t="s">
        <v>151</v>
      </c>
    </row>
    <row r="31" spans="1:21" x14ac:dyDescent="0.5">
      <c r="A31" s="1" t="s">
        <v>161</v>
      </c>
    </row>
    <row r="32" spans="1:21" x14ac:dyDescent="0.5">
      <c r="A32" s="10" t="s">
        <v>23</v>
      </c>
      <c r="B32" s="13" t="s">
        <v>90</v>
      </c>
      <c r="C32">
        <v>60</v>
      </c>
      <c r="D32" t="s">
        <v>13</v>
      </c>
      <c r="E32">
        <v>63</v>
      </c>
      <c r="F32">
        <v>43</v>
      </c>
      <c r="G32">
        <v>24</v>
      </c>
      <c r="H32">
        <v>21</v>
      </c>
      <c r="I32">
        <v>5</v>
      </c>
      <c r="J32">
        <v>12</v>
      </c>
      <c r="K32" s="12">
        <f t="shared" ref="K32:K44" si="4">SUM(E32:J32)</f>
        <v>168</v>
      </c>
      <c r="L32">
        <v>58</v>
      </c>
      <c r="M32">
        <v>2</v>
      </c>
      <c r="N32">
        <v>0</v>
      </c>
      <c r="O32">
        <v>0</v>
      </c>
      <c r="P32">
        <v>0</v>
      </c>
      <c r="Q32">
        <v>0</v>
      </c>
      <c r="R32" s="7">
        <f t="shared" ref="R32:R44" si="5">SUM(L32:Q32)</f>
        <v>60</v>
      </c>
      <c r="S32">
        <v>60</v>
      </c>
      <c r="T32" s="8" t="s">
        <v>14</v>
      </c>
      <c r="U32">
        <v>576.41999999999996</v>
      </c>
    </row>
    <row r="33" spans="1:21" x14ac:dyDescent="0.5">
      <c r="A33" s="10" t="s">
        <v>24</v>
      </c>
      <c r="B33" s="13" t="s">
        <v>91</v>
      </c>
      <c r="C33">
        <v>60</v>
      </c>
      <c r="D33" t="s">
        <v>15</v>
      </c>
      <c r="E33">
        <v>41</v>
      </c>
      <c r="F33">
        <v>40</v>
      </c>
      <c r="G33">
        <v>20</v>
      </c>
      <c r="H33">
        <v>20</v>
      </c>
      <c r="I33">
        <v>17</v>
      </c>
      <c r="J33">
        <v>12</v>
      </c>
      <c r="K33" s="12">
        <f t="shared" si="4"/>
        <v>150</v>
      </c>
      <c r="L33">
        <v>41</v>
      </c>
      <c r="M33">
        <v>4</v>
      </c>
      <c r="N33">
        <v>1</v>
      </c>
      <c r="O33">
        <v>0</v>
      </c>
      <c r="P33">
        <v>0</v>
      </c>
      <c r="Q33">
        <v>0</v>
      </c>
      <c r="R33" s="7">
        <f t="shared" si="5"/>
        <v>46</v>
      </c>
      <c r="S33">
        <v>50</v>
      </c>
      <c r="T33" s="8" t="s">
        <v>14</v>
      </c>
      <c r="U33">
        <v>2870.99</v>
      </c>
    </row>
    <row r="34" spans="1:21" x14ac:dyDescent="0.5">
      <c r="A34" s="10" t="s">
        <v>25</v>
      </c>
      <c r="B34" s="13" t="s">
        <v>92</v>
      </c>
      <c r="C34">
        <v>30</v>
      </c>
      <c r="D34" t="s">
        <v>15</v>
      </c>
      <c r="E34">
        <v>26</v>
      </c>
      <c r="F34">
        <v>25</v>
      </c>
      <c r="G34">
        <v>20</v>
      </c>
      <c r="H34">
        <v>17</v>
      </c>
      <c r="I34">
        <v>19</v>
      </c>
      <c r="J34">
        <v>16</v>
      </c>
      <c r="K34" s="12">
        <f t="shared" si="4"/>
        <v>123</v>
      </c>
      <c r="L34">
        <v>26</v>
      </c>
      <c r="M34">
        <v>1</v>
      </c>
      <c r="N34">
        <v>1</v>
      </c>
      <c r="O34">
        <v>0</v>
      </c>
      <c r="P34">
        <v>0</v>
      </c>
      <c r="Q34">
        <v>0</v>
      </c>
      <c r="R34" s="7">
        <f t="shared" si="5"/>
        <v>28</v>
      </c>
      <c r="S34">
        <v>28</v>
      </c>
      <c r="T34" s="8" t="s">
        <v>14</v>
      </c>
      <c r="U34">
        <v>4594.58</v>
      </c>
    </row>
    <row r="35" spans="1:21" x14ac:dyDescent="0.5">
      <c r="A35" s="10" t="s">
        <v>35</v>
      </c>
      <c r="B35" s="13" t="s">
        <v>102</v>
      </c>
      <c r="C35">
        <v>60</v>
      </c>
      <c r="D35" t="s">
        <v>15</v>
      </c>
      <c r="E35">
        <v>25</v>
      </c>
      <c r="F35">
        <v>21</v>
      </c>
      <c r="G35">
        <v>20</v>
      </c>
      <c r="H35">
        <v>24</v>
      </c>
      <c r="I35">
        <v>22</v>
      </c>
      <c r="J35">
        <v>16</v>
      </c>
      <c r="K35" s="12">
        <f t="shared" si="4"/>
        <v>128</v>
      </c>
      <c r="L35">
        <v>25</v>
      </c>
      <c r="M35">
        <v>6</v>
      </c>
      <c r="N35">
        <v>2</v>
      </c>
      <c r="O35">
        <v>2</v>
      </c>
      <c r="P35">
        <v>0</v>
      </c>
      <c r="Q35">
        <v>0</v>
      </c>
      <c r="R35" s="2">
        <f t="shared" si="5"/>
        <v>35</v>
      </c>
      <c r="S35">
        <v>38</v>
      </c>
      <c r="T35" s="8" t="s">
        <v>14</v>
      </c>
      <c r="U35">
        <v>2851.55</v>
      </c>
    </row>
    <row r="36" spans="1:21" x14ac:dyDescent="0.5">
      <c r="A36" s="10" t="s">
        <v>55</v>
      </c>
      <c r="B36" s="13" t="s">
        <v>122</v>
      </c>
      <c r="C36">
        <v>60</v>
      </c>
      <c r="D36" t="s">
        <v>13</v>
      </c>
      <c r="E36">
        <v>62</v>
      </c>
      <c r="F36">
        <v>36</v>
      </c>
      <c r="G36">
        <v>31</v>
      </c>
      <c r="H36">
        <v>22</v>
      </c>
      <c r="I36">
        <v>23</v>
      </c>
      <c r="J36">
        <v>16</v>
      </c>
      <c r="K36" s="12">
        <f t="shared" si="4"/>
        <v>190</v>
      </c>
      <c r="L36">
        <v>55</v>
      </c>
      <c r="M36">
        <v>3</v>
      </c>
      <c r="N36">
        <v>0</v>
      </c>
      <c r="O36">
        <v>0</v>
      </c>
      <c r="P36">
        <v>2</v>
      </c>
      <c r="Q36">
        <v>0</v>
      </c>
      <c r="R36" s="2">
        <f t="shared" si="5"/>
        <v>60</v>
      </c>
      <c r="S36">
        <v>60</v>
      </c>
      <c r="T36" s="8" t="s">
        <v>14</v>
      </c>
      <c r="U36">
        <v>993.31</v>
      </c>
    </row>
    <row r="37" spans="1:21" x14ac:dyDescent="0.5">
      <c r="A37" s="10" t="s">
        <v>58</v>
      </c>
      <c r="B37" s="13" t="s">
        <v>125</v>
      </c>
      <c r="C37">
        <v>60</v>
      </c>
      <c r="D37" t="s">
        <v>15</v>
      </c>
      <c r="E37">
        <v>35</v>
      </c>
      <c r="F37">
        <v>26</v>
      </c>
      <c r="G37">
        <v>30</v>
      </c>
      <c r="H37">
        <v>24</v>
      </c>
      <c r="I37">
        <v>13</v>
      </c>
      <c r="J37">
        <v>4</v>
      </c>
      <c r="K37" s="12">
        <f t="shared" si="4"/>
        <v>132</v>
      </c>
      <c r="L37">
        <v>35</v>
      </c>
      <c r="M37">
        <v>2</v>
      </c>
      <c r="N37">
        <v>1</v>
      </c>
      <c r="O37">
        <v>0</v>
      </c>
      <c r="P37">
        <v>0</v>
      </c>
      <c r="Q37">
        <v>0</v>
      </c>
      <c r="R37" s="2">
        <f t="shared" si="5"/>
        <v>38</v>
      </c>
      <c r="S37">
        <v>38</v>
      </c>
      <c r="T37" s="8" t="s">
        <v>14</v>
      </c>
      <c r="U37">
        <v>2700.62</v>
      </c>
    </row>
    <row r="38" spans="1:21" x14ac:dyDescent="0.5">
      <c r="A38" s="11" t="s">
        <v>61</v>
      </c>
      <c r="B38" s="13" t="s">
        <v>128</v>
      </c>
      <c r="C38">
        <v>60</v>
      </c>
      <c r="D38" t="s">
        <v>13</v>
      </c>
      <c r="E38">
        <v>77</v>
      </c>
      <c r="F38">
        <v>41</v>
      </c>
      <c r="G38">
        <v>28</v>
      </c>
      <c r="H38">
        <v>18</v>
      </c>
      <c r="I38">
        <v>10</v>
      </c>
      <c r="J38">
        <v>9</v>
      </c>
      <c r="K38" s="12">
        <f t="shared" si="4"/>
        <v>183</v>
      </c>
      <c r="L38">
        <v>57</v>
      </c>
      <c r="M38">
        <v>2</v>
      </c>
      <c r="N38">
        <v>0</v>
      </c>
      <c r="O38">
        <v>0</v>
      </c>
      <c r="P38">
        <v>0</v>
      </c>
      <c r="Q38">
        <v>0</v>
      </c>
      <c r="R38" s="2">
        <f t="shared" si="5"/>
        <v>59</v>
      </c>
      <c r="S38">
        <v>60</v>
      </c>
      <c r="T38" t="s">
        <v>151</v>
      </c>
      <c r="U38" t="s">
        <v>151</v>
      </c>
    </row>
    <row r="39" spans="1:21" x14ac:dyDescent="0.5">
      <c r="A39" s="10" t="s">
        <v>65</v>
      </c>
      <c r="B39" s="13" t="s">
        <v>132</v>
      </c>
      <c r="C39">
        <v>60</v>
      </c>
      <c r="D39" t="s">
        <v>13</v>
      </c>
      <c r="E39">
        <v>74</v>
      </c>
      <c r="F39">
        <v>91</v>
      </c>
      <c r="G39">
        <v>60</v>
      </c>
      <c r="H39">
        <v>31</v>
      </c>
      <c r="I39">
        <v>15</v>
      </c>
      <c r="J39">
        <v>11</v>
      </c>
      <c r="K39" s="12">
        <f t="shared" si="4"/>
        <v>282</v>
      </c>
      <c r="L39">
        <v>55</v>
      </c>
      <c r="M39">
        <v>3</v>
      </c>
      <c r="N39">
        <v>1</v>
      </c>
      <c r="O39">
        <v>0</v>
      </c>
      <c r="P39">
        <v>0</v>
      </c>
      <c r="Q39">
        <v>0</v>
      </c>
      <c r="R39" s="2">
        <f t="shared" si="5"/>
        <v>59</v>
      </c>
      <c r="S39">
        <v>60</v>
      </c>
      <c r="T39" s="8" t="s">
        <v>14</v>
      </c>
      <c r="U39">
        <v>611.9</v>
      </c>
    </row>
    <row r="40" spans="1:21" x14ac:dyDescent="0.5">
      <c r="A40" s="11" t="s">
        <v>71</v>
      </c>
      <c r="B40" s="13" t="s">
        <v>16</v>
      </c>
      <c r="C40">
        <v>60</v>
      </c>
      <c r="D40" t="s">
        <v>15</v>
      </c>
      <c r="E40">
        <v>33</v>
      </c>
      <c r="F40">
        <v>17</v>
      </c>
      <c r="G40">
        <v>15</v>
      </c>
      <c r="H40">
        <v>13</v>
      </c>
      <c r="I40">
        <v>7</v>
      </c>
      <c r="J40">
        <v>7</v>
      </c>
      <c r="K40" s="12">
        <f t="shared" si="4"/>
        <v>92</v>
      </c>
      <c r="L40">
        <v>33</v>
      </c>
      <c r="M40">
        <v>1</v>
      </c>
      <c r="N40">
        <v>0</v>
      </c>
      <c r="O40">
        <v>0</v>
      </c>
      <c r="P40">
        <v>0</v>
      </c>
      <c r="Q40">
        <v>1</v>
      </c>
      <c r="R40" s="2">
        <f t="shared" si="5"/>
        <v>35</v>
      </c>
      <c r="S40">
        <v>37</v>
      </c>
      <c r="T40" t="s">
        <v>151</v>
      </c>
      <c r="U40" t="s">
        <v>155</v>
      </c>
    </row>
    <row r="41" spans="1:21" x14ac:dyDescent="0.5">
      <c r="A41" s="11" t="s">
        <v>72</v>
      </c>
      <c r="B41" t="s">
        <v>138</v>
      </c>
      <c r="C41">
        <v>60</v>
      </c>
      <c r="D41" t="s">
        <v>15</v>
      </c>
      <c r="E41">
        <v>47</v>
      </c>
      <c r="F41">
        <v>23</v>
      </c>
      <c r="G41">
        <v>17</v>
      </c>
      <c r="H41">
        <v>6</v>
      </c>
      <c r="I41">
        <v>8</v>
      </c>
      <c r="J41">
        <v>9</v>
      </c>
      <c r="K41" s="12">
        <f t="shared" si="4"/>
        <v>110</v>
      </c>
      <c r="L41">
        <v>47</v>
      </c>
      <c r="M41">
        <v>2</v>
      </c>
      <c r="N41">
        <v>1</v>
      </c>
      <c r="O41">
        <v>0</v>
      </c>
      <c r="P41">
        <v>0</v>
      </c>
      <c r="Q41">
        <v>0</v>
      </c>
      <c r="R41" s="2">
        <f t="shared" si="5"/>
        <v>50</v>
      </c>
      <c r="S41">
        <v>54</v>
      </c>
      <c r="T41" t="s">
        <v>151</v>
      </c>
      <c r="U41" t="s">
        <v>156</v>
      </c>
    </row>
    <row r="42" spans="1:21" x14ac:dyDescent="0.5">
      <c r="A42" s="10" t="s">
        <v>78</v>
      </c>
      <c r="B42" s="13" t="s">
        <v>143</v>
      </c>
      <c r="C42">
        <v>30</v>
      </c>
      <c r="D42" t="s">
        <v>13</v>
      </c>
      <c r="E42">
        <v>32</v>
      </c>
      <c r="F42">
        <v>15</v>
      </c>
      <c r="G42">
        <v>20</v>
      </c>
      <c r="H42">
        <v>16</v>
      </c>
      <c r="I42">
        <v>13</v>
      </c>
      <c r="J42">
        <v>7</v>
      </c>
      <c r="K42" s="12">
        <f t="shared" si="4"/>
        <v>103</v>
      </c>
      <c r="L42">
        <v>29</v>
      </c>
      <c r="M42">
        <v>0</v>
      </c>
      <c r="N42">
        <v>0</v>
      </c>
      <c r="O42">
        <v>0</v>
      </c>
      <c r="P42">
        <v>0</v>
      </c>
      <c r="Q42">
        <v>0</v>
      </c>
      <c r="R42" s="2">
        <f t="shared" si="5"/>
        <v>29</v>
      </c>
      <c r="S42">
        <v>30</v>
      </c>
      <c r="T42" s="8" t="s">
        <v>14</v>
      </c>
      <c r="U42">
        <v>1014.5</v>
      </c>
    </row>
    <row r="43" spans="1:21" x14ac:dyDescent="0.5">
      <c r="A43" s="10" t="s">
        <v>80</v>
      </c>
      <c r="B43" s="13" t="s">
        <v>145</v>
      </c>
      <c r="C43">
        <v>90</v>
      </c>
      <c r="D43" t="s">
        <v>15</v>
      </c>
      <c r="E43">
        <v>70</v>
      </c>
      <c r="F43">
        <v>32</v>
      </c>
      <c r="G43">
        <v>23</v>
      </c>
      <c r="H43">
        <v>23</v>
      </c>
      <c r="I43">
        <v>13</v>
      </c>
      <c r="J43">
        <v>12</v>
      </c>
      <c r="K43" s="12">
        <f t="shared" si="4"/>
        <v>173</v>
      </c>
      <c r="L43">
        <v>70</v>
      </c>
      <c r="M43">
        <v>5</v>
      </c>
      <c r="N43">
        <v>4</v>
      </c>
      <c r="O43">
        <v>1</v>
      </c>
      <c r="P43">
        <v>0</v>
      </c>
      <c r="Q43">
        <v>0</v>
      </c>
      <c r="R43" s="2">
        <f t="shared" si="5"/>
        <v>80</v>
      </c>
      <c r="S43">
        <v>80</v>
      </c>
      <c r="T43" s="8" t="s">
        <v>14</v>
      </c>
      <c r="U43">
        <v>5212.46</v>
      </c>
    </row>
    <row r="44" spans="1:21" x14ac:dyDescent="0.5">
      <c r="A44" s="10" t="s">
        <v>83</v>
      </c>
      <c r="B44" s="13" t="s">
        <v>148</v>
      </c>
      <c r="C44">
        <v>60</v>
      </c>
      <c r="D44" t="s">
        <v>15</v>
      </c>
      <c r="E44">
        <v>48</v>
      </c>
      <c r="F44">
        <v>18</v>
      </c>
      <c r="G44">
        <v>14</v>
      </c>
      <c r="H44">
        <v>16</v>
      </c>
      <c r="I44">
        <v>9</v>
      </c>
      <c r="J44">
        <v>4</v>
      </c>
      <c r="K44" s="12">
        <f t="shared" si="4"/>
        <v>109</v>
      </c>
      <c r="L44">
        <v>48</v>
      </c>
      <c r="M44">
        <v>5</v>
      </c>
      <c r="N44">
        <v>1</v>
      </c>
      <c r="O44">
        <v>0</v>
      </c>
      <c r="P44">
        <v>0</v>
      </c>
      <c r="Q44">
        <v>0</v>
      </c>
      <c r="R44" s="2">
        <f t="shared" si="5"/>
        <v>54</v>
      </c>
      <c r="S44">
        <v>55</v>
      </c>
      <c r="T44" s="8" t="s">
        <v>14</v>
      </c>
      <c r="U44">
        <v>4178.0600000000004</v>
      </c>
    </row>
    <row r="46" spans="1:21" x14ac:dyDescent="0.5">
      <c r="A46" s="1" t="s">
        <v>162</v>
      </c>
    </row>
    <row r="47" spans="1:21" x14ac:dyDescent="0.5">
      <c r="A47" s="10" t="s">
        <v>22</v>
      </c>
      <c r="B47" s="13" t="s">
        <v>89</v>
      </c>
      <c r="C47">
        <v>30</v>
      </c>
      <c r="D47" t="s">
        <v>15</v>
      </c>
      <c r="E47">
        <v>23</v>
      </c>
      <c r="F47">
        <v>41</v>
      </c>
      <c r="G47">
        <v>19</v>
      </c>
      <c r="H47">
        <v>20</v>
      </c>
      <c r="I47">
        <v>16</v>
      </c>
      <c r="J47">
        <v>13</v>
      </c>
      <c r="K47" s="12">
        <f t="shared" ref="K47:K56" si="6">SUM(E47:J47)</f>
        <v>132</v>
      </c>
      <c r="L47">
        <v>23</v>
      </c>
      <c r="M47">
        <v>3</v>
      </c>
      <c r="N47">
        <v>2</v>
      </c>
      <c r="O47">
        <v>1</v>
      </c>
      <c r="P47">
        <v>0</v>
      </c>
      <c r="Q47">
        <v>0</v>
      </c>
      <c r="R47" s="7">
        <f t="shared" ref="R47:R56" si="7">SUM(L47:Q47)</f>
        <v>29</v>
      </c>
      <c r="S47">
        <v>29</v>
      </c>
      <c r="T47" s="8" t="s">
        <v>14</v>
      </c>
      <c r="U47">
        <v>5061.4399999999996</v>
      </c>
    </row>
    <row r="48" spans="1:21" x14ac:dyDescent="0.5">
      <c r="A48" s="10" t="s">
        <v>32</v>
      </c>
      <c r="B48" s="13" t="s">
        <v>99</v>
      </c>
      <c r="C48">
        <v>60</v>
      </c>
      <c r="D48" t="s">
        <v>15</v>
      </c>
      <c r="E48">
        <v>39</v>
      </c>
      <c r="F48">
        <v>14</v>
      </c>
      <c r="G48">
        <v>16</v>
      </c>
      <c r="H48">
        <v>5</v>
      </c>
      <c r="I48">
        <v>9</v>
      </c>
      <c r="J48">
        <v>4</v>
      </c>
      <c r="K48" s="12">
        <f t="shared" si="6"/>
        <v>87</v>
      </c>
      <c r="L48">
        <v>39</v>
      </c>
      <c r="M48">
        <v>0</v>
      </c>
      <c r="N48">
        <v>1</v>
      </c>
      <c r="O48">
        <v>0</v>
      </c>
      <c r="P48">
        <v>0</v>
      </c>
      <c r="Q48">
        <v>0</v>
      </c>
      <c r="R48" s="9">
        <f t="shared" si="7"/>
        <v>40</v>
      </c>
      <c r="S48">
        <v>41</v>
      </c>
      <c r="T48" s="8" t="s">
        <v>14</v>
      </c>
      <c r="U48">
        <v>10218.15</v>
      </c>
    </row>
    <row r="49" spans="1:21" x14ac:dyDescent="0.5">
      <c r="A49" s="10" t="s">
        <v>41</v>
      </c>
      <c r="B49" s="13" t="s">
        <v>108</v>
      </c>
      <c r="C49">
        <v>60</v>
      </c>
      <c r="D49" t="s">
        <v>15</v>
      </c>
      <c r="E49">
        <v>41</v>
      </c>
      <c r="F49">
        <v>22</v>
      </c>
      <c r="G49">
        <v>24</v>
      </c>
      <c r="H49">
        <v>17</v>
      </c>
      <c r="I49">
        <v>14</v>
      </c>
      <c r="J49">
        <v>10</v>
      </c>
      <c r="K49" s="12">
        <f t="shared" si="6"/>
        <v>128</v>
      </c>
      <c r="L49">
        <v>41</v>
      </c>
      <c r="M49">
        <v>3</v>
      </c>
      <c r="N49">
        <v>0</v>
      </c>
      <c r="O49">
        <v>1</v>
      </c>
      <c r="P49">
        <v>0</v>
      </c>
      <c r="Q49">
        <v>0</v>
      </c>
      <c r="R49" s="2">
        <f t="shared" si="7"/>
        <v>45</v>
      </c>
      <c r="S49">
        <v>46</v>
      </c>
      <c r="T49" s="8" t="s">
        <v>14</v>
      </c>
      <c r="U49">
        <v>23627.279999999999</v>
      </c>
    </row>
    <row r="50" spans="1:21" x14ac:dyDescent="0.5">
      <c r="A50" s="10" t="s">
        <v>44</v>
      </c>
      <c r="B50" s="13" t="s">
        <v>111</v>
      </c>
      <c r="C50">
        <v>60</v>
      </c>
      <c r="D50" t="s">
        <v>15</v>
      </c>
      <c r="E50">
        <v>36</v>
      </c>
      <c r="F50">
        <v>18</v>
      </c>
      <c r="G50">
        <v>14</v>
      </c>
      <c r="H50">
        <v>18</v>
      </c>
      <c r="I50">
        <v>11</v>
      </c>
      <c r="J50">
        <v>5</v>
      </c>
      <c r="K50" s="12">
        <f t="shared" si="6"/>
        <v>102</v>
      </c>
      <c r="L50">
        <v>36</v>
      </c>
      <c r="M50">
        <v>3</v>
      </c>
      <c r="N50">
        <v>0</v>
      </c>
      <c r="O50">
        <v>0</v>
      </c>
      <c r="P50">
        <v>0</v>
      </c>
      <c r="Q50">
        <v>0</v>
      </c>
      <c r="R50" s="2">
        <f t="shared" si="7"/>
        <v>39</v>
      </c>
      <c r="S50">
        <v>39</v>
      </c>
      <c r="T50" s="8" t="s">
        <v>14</v>
      </c>
      <c r="U50">
        <v>4012.12</v>
      </c>
    </row>
    <row r="51" spans="1:21" x14ac:dyDescent="0.5">
      <c r="A51" s="11" t="s">
        <v>46</v>
      </c>
      <c r="B51" s="13" t="s">
        <v>113</v>
      </c>
      <c r="C51">
        <v>30</v>
      </c>
      <c r="D51" t="s">
        <v>15</v>
      </c>
      <c r="E51">
        <v>11</v>
      </c>
      <c r="F51">
        <v>8</v>
      </c>
      <c r="G51">
        <v>4</v>
      </c>
      <c r="H51">
        <v>3</v>
      </c>
      <c r="I51">
        <v>3</v>
      </c>
      <c r="J51">
        <v>5</v>
      </c>
      <c r="K51" s="12">
        <f t="shared" si="6"/>
        <v>34</v>
      </c>
      <c r="L51">
        <v>11</v>
      </c>
      <c r="M51">
        <v>2</v>
      </c>
      <c r="N51">
        <v>0</v>
      </c>
      <c r="O51">
        <v>0</v>
      </c>
      <c r="P51">
        <v>0</v>
      </c>
      <c r="Q51">
        <v>0</v>
      </c>
      <c r="R51" s="2">
        <f t="shared" si="7"/>
        <v>13</v>
      </c>
      <c r="S51">
        <v>14</v>
      </c>
      <c r="T51" t="s">
        <v>151</v>
      </c>
      <c r="U51" t="s">
        <v>151</v>
      </c>
    </row>
    <row r="52" spans="1:21" x14ac:dyDescent="0.5">
      <c r="A52" s="10" t="s">
        <v>47</v>
      </c>
      <c r="B52" s="13" t="s">
        <v>114</v>
      </c>
      <c r="C52">
        <v>60</v>
      </c>
      <c r="D52" t="s">
        <v>15</v>
      </c>
      <c r="E52">
        <v>27</v>
      </c>
      <c r="F52">
        <v>18</v>
      </c>
      <c r="G52">
        <v>9</v>
      </c>
      <c r="H52">
        <v>8</v>
      </c>
      <c r="I52">
        <v>12</v>
      </c>
      <c r="J52">
        <v>3</v>
      </c>
      <c r="K52" s="12">
        <f t="shared" si="6"/>
        <v>77</v>
      </c>
      <c r="L52">
        <v>27</v>
      </c>
      <c r="M52">
        <v>5</v>
      </c>
      <c r="N52">
        <v>1</v>
      </c>
      <c r="O52">
        <v>1</v>
      </c>
      <c r="P52">
        <v>0</v>
      </c>
      <c r="Q52">
        <v>0</v>
      </c>
      <c r="R52" s="2">
        <f t="shared" si="7"/>
        <v>34</v>
      </c>
      <c r="S52">
        <v>35</v>
      </c>
      <c r="T52" s="8" t="s">
        <v>14</v>
      </c>
      <c r="U52">
        <v>1936.97</v>
      </c>
    </row>
    <row r="53" spans="1:21" x14ac:dyDescent="0.5">
      <c r="A53" s="10" t="s">
        <v>51</v>
      </c>
      <c r="B53" s="13" t="s">
        <v>118</v>
      </c>
      <c r="C53">
        <v>60</v>
      </c>
      <c r="D53" t="s">
        <v>15</v>
      </c>
      <c r="E53">
        <v>49</v>
      </c>
      <c r="F53">
        <v>10</v>
      </c>
      <c r="G53">
        <v>18</v>
      </c>
      <c r="H53">
        <v>9</v>
      </c>
      <c r="I53">
        <v>9</v>
      </c>
      <c r="J53">
        <v>7</v>
      </c>
      <c r="K53" s="12">
        <f t="shared" si="6"/>
        <v>102</v>
      </c>
      <c r="L53">
        <v>49</v>
      </c>
      <c r="M53">
        <v>3</v>
      </c>
      <c r="N53">
        <v>0</v>
      </c>
      <c r="O53">
        <v>0</v>
      </c>
      <c r="P53">
        <v>0</v>
      </c>
      <c r="Q53">
        <v>0</v>
      </c>
      <c r="R53" s="2">
        <f t="shared" si="7"/>
        <v>52</v>
      </c>
      <c r="S53">
        <v>52</v>
      </c>
      <c r="T53" s="8" t="s">
        <v>14</v>
      </c>
      <c r="U53">
        <v>13456.33</v>
      </c>
    </row>
    <row r="54" spans="1:21" x14ac:dyDescent="0.5">
      <c r="A54" s="10" t="s">
        <v>54</v>
      </c>
      <c r="B54" s="13" t="s">
        <v>121</v>
      </c>
      <c r="C54">
        <v>60</v>
      </c>
      <c r="D54" t="s">
        <v>15</v>
      </c>
      <c r="E54">
        <v>44</v>
      </c>
      <c r="F54">
        <v>10</v>
      </c>
      <c r="G54">
        <v>13</v>
      </c>
      <c r="H54">
        <v>8</v>
      </c>
      <c r="I54">
        <v>10</v>
      </c>
      <c r="J54">
        <v>6</v>
      </c>
      <c r="K54" s="12">
        <f t="shared" si="6"/>
        <v>91</v>
      </c>
      <c r="L54">
        <v>44</v>
      </c>
      <c r="M54">
        <v>2</v>
      </c>
      <c r="N54">
        <v>2</v>
      </c>
      <c r="O54">
        <v>0</v>
      </c>
      <c r="P54">
        <v>0</v>
      </c>
      <c r="Q54">
        <v>0</v>
      </c>
      <c r="R54" s="2">
        <f t="shared" si="7"/>
        <v>48</v>
      </c>
      <c r="S54">
        <v>48</v>
      </c>
      <c r="T54" s="8" t="s">
        <v>14</v>
      </c>
      <c r="U54">
        <v>3415.06</v>
      </c>
    </row>
    <row r="55" spans="1:21" x14ac:dyDescent="0.5">
      <c r="A55" s="11" t="s">
        <v>77</v>
      </c>
      <c r="B55" s="13" t="s">
        <v>17</v>
      </c>
      <c r="C55">
        <v>30</v>
      </c>
      <c r="D55" t="s">
        <v>15</v>
      </c>
      <c r="E55">
        <v>21</v>
      </c>
      <c r="F55">
        <v>13</v>
      </c>
      <c r="G55">
        <v>18</v>
      </c>
      <c r="H55">
        <v>10</v>
      </c>
      <c r="I55">
        <v>10</v>
      </c>
      <c r="J55">
        <v>6</v>
      </c>
      <c r="K55" s="12">
        <f t="shared" si="6"/>
        <v>78</v>
      </c>
      <c r="L55">
        <v>21</v>
      </c>
      <c r="M55">
        <v>1</v>
      </c>
      <c r="N55">
        <v>0</v>
      </c>
      <c r="O55">
        <v>0</v>
      </c>
      <c r="P55">
        <v>0</v>
      </c>
      <c r="Q55">
        <v>0</v>
      </c>
      <c r="R55" s="2">
        <f t="shared" si="7"/>
        <v>22</v>
      </c>
      <c r="S55">
        <v>23</v>
      </c>
      <c r="T55" t="s">
        <v>151</v>
      </c>
      <c r="U55" t="s">
        <v>151</v>
      </c>
    </row>
    <row r="56" spans="1:21" x14ac:dyDescent="0.5">
      <c r="A56" s="10" t="s">
        <v>82</v>
      </c>
      <c r="B56" s="13" t="s">
        <v>147</v>
      </c>
      <c r="C56">
        <v>90</v>
      </c>
      <c r="D56" t="s">
        <v>15</v>
      </c>
      <c r="E56">
        <v>79</v>
      </c>
      <c r="F56">
        <v>34</v>
      </c>
      <c r="G56">
        <v>18</v>
      </c>
      <c r="H56">
        <v>15</v>
      </c>
      <c r="I56">
        <v>11</v>
      </c>
      <c r="J56">
        <v>5</v>
      </c>
      <c r="K56" s="12">
        <f t="shared" si="6"/>
        <v>162</v>
      </c>
      <c r="L56">
        <v>79</v>
      </c>
      <c r="M56">
        <v>8</v>
      </c>
      <c r="N56">
        <v>2</v>
      </c>
      <c r="O56">
        <v>0</v>
      </c>
      <c r="P56">
        <v>0</v>
      </c>
      <c r="Q56">
        <v>0</v>
      </c>
      <c r="R56" s="2">
        <f t="shared" si="7"/>
        <v>89</v>
      </c>
      <c r="S56">
        <v>89</v>
      </c>
      <c r="T56" s="8" t="s">
        <v>14</v>
      </c>
      <c r="U56">
        <v>2904.18</v>
      </c>
    </row>
    <row r="58" spans="1:21" x14ac:dyDescent="0.5">
      <c r="A58" s="1" t="s">
        <v>163</v>
      </c>
    </row>
    <row r="59" spans="1:21" x14ac:dyDescent="0.5">
      <c r="A59" s="22" t="s">
        <v>164</v>
      </c>
      <c r="B59" s="24" t="s">
        <v>165</v>
      </c>
      <c r="C59" s="18">
        <v>30</v>
      </c>
      <c r="D59" s="18" t="s">
        <v>15</v>
      </c>
      <c r="E59" s="18">
        <v>21</v>
      </c>
      <c r="F59" s="18">
        <v>6</v>
      </c>
      <c r="G59" s="18">
        <v>11</v>
      </c>
      <c r="H59" s="18">
        <v>4</v>
      </c>
      <c r="I59" s="18">
        <v>9</v>
      </c>
      <c r="J59" s="18">
        <v>4</v>
      </c>
      <c r="K59" s="23">
        <v>55</v>
      </c>
      <c r="L59" s="18">
        <v>21</v>
      </c>
      <c r="M59" s="18">
        <v>1</v>
      </c>
      <c r="N59" s="18">
        <v>0</v>
      </c>
      <c r="O59" s="18">
        <v>2</v>
      </c>
      <c r="P59" s="18">
        <v>0</v>
      </c>
      <c r="Q59" s="18">
        <v>0</v>
      </c>
      <c r="R59" s="20">
        <v>24</v>
      </c>
      <c r="S59" s="18">
        <v>28</v>
      </c>
      <c r="T59" s="21" t="s">
        <v>14</v>
      </c>
      <c r="U59" s="18">
        <v>8701.0499999999993</v>
      </c>
    </row>
    <row r="60" spans="1:21" x14ac:dyDescent="0.5">
      <c r="A60" s="10" t="s">
        <v>30</v>
      </c>
      <c r="B60" s="13" t="s">
        <v>97</v>
      </c>
      <c r="C60">
        <v>60</v>
      </c>
      <c r="D60" t="s">
        <v>13</v>
      </c>
      <c r="E60">
        <v>87</v>
      </c>
      <c r="F60">
        <v>67</v>
      </c>
      <c r="G60">
        <v>37</v>
      </c>
      <c r="H60">
        <v>27</v>
      </c>
      <c r="I60">
        <v>7</v>
      </c>
      <c r="J60">
        <v>2</v>
      </c>
      <c r="K60" s="12">
        <f>SUM(E60:J60)</f>
        <v>227</v>
      </c>
      <c r="L60">
        <v>59</v>
      </c>
      <c r="M60">
        <v>1</v>
      </c>
      <c r="N60">
        <v>0</v>
      </c>
      <c r="O60">
        <v>0</v>
      </c>
      <c r="P60">
        <v>0</v>
      </c>
      <c r="Q60">
        <v>0</v>
      </c>
      <c r="R60" s="7">
        <f>SUM(L60:Q60)</f>
        <v>60</v>
      </c>
      <c r="S60">
        <v>60</v>
      </c>
      <c r="T60" s="8" t="s">
        <v>14</v>
      </c>
      <c r="U60">
        <v>458.77</v>
      </c>
    </row>
    <row r="61" spans="1:21" x14ac:dyDescent="0.5">
      <c r="A61" s="11" t="s">
        <v>34</v>
      </c>
      <c r="B61" s="13" t="s">
        <v>101</v>
      </c>
      <c r="C61">
        <v>60</v>
      </c>
      <c r="D61" t="s">
        <v>13</v>
      </c>
      <c r="E61">
        <v>79</v>
      </c>
      <c r="F61">
        <v>55</v>
      </c>
      <c r="G61">
        <v>52</v>
      </c>
      <c r="H61">
        <v>28</v>
      </c>
      <c r="I61">
        <v>9</v>
      </c>
      <c r="J61">
        <v>5</v>
      </c>
      <c r="K61" s="12">
        <f>SUM(E61:J61)</f>
        <v>228</v>
      </c>
      <c r="L61">
        <v>56</v>
      </c>
      <c r="M61">
        <v>4</v>
      </c>
      <c r="N61">
        <v>0</v>
      </c>
      <c r="O61">
        <v>0</v>
      </c>
      <c r="P61">
        <v>0</v>
      </c>
      <c r="Q61">
        <v>0</v>
      </c>
      <c r="R61" s="2">
        <f>SUM(L61:Q61)</f>
        <v>60</v>
      </c>
      <c r="S61">
        <v>60</v>
      </c>
      <c r="T61" t="s">
        <v>151</v>
      </c>
      <c r="U61" t="s">
        <v>151</v>
      </c>
    </row>
    <row r="62" spans="1:21" x14ac:dyDescent="0.5">
      <c r="A62" s="10" t="s">
        <v>38</v>
      </c>
      <c r="B62" s="13" t="s">
        <v>105</v>
      </c>
      <c r="C62">
        <v>60</v>
      </c>
      <c r="D62" t="s">
        <v>13</v>
      </c>
      <c r="E62">
        <v>52</v>
      </c>
      <c r="F62">
        <v>68</v>
      </c>
      <c r="G62">
        <v>36</v>
      </c>
      <c r="H62">
        <v>14</v>
      </c>
      <c r="I62">
        <v>13</v>
      </c>
      <c r="J62">
        <v>6</v>
      </c>
      <c r="K62" s="12">
        <f>SUM(E62:J62)</f>
        <v>189</v>
      </c>
      <c r="L62">
        <v>50</v>
      </c>
      <c r="M62">
        <v>8</v>
      </c>
      <c r="N62">
        <v>2</v>
      </c>
      <c r="O62">
        <v>0</v>
      </c>
      <c r="P62">
        <v>0</v>
      </c>
      <c r="Q62">
        <v>0</v>
      </c>
      <c r="R62" s="2">
        <f>SUM(L62:Q62)</f>
        <v>60</v>
      </c>
      <c r="S62">
        <v>60</v>
      </c>
      <c r="T62" s="8" t="s">
        <v>14</v>
      </c>
      <c r="U62">
        <v>1127.17</v>
      </c>
    </row>
    <row r="63" spans="1:21" x14ac:dyDescent="0.5">
      <c r="A63" s="10" t="s">
        <v>39</v>
      </c>
      <c r="B63" s="13" t="s">
        <v>106</v>
      </c>
      <c r="C63">
        <v>30</v>
      </c>
      <c r="D63" t="s">
        <v>15</v>
      </c>
      <c r="E63">
        <v>21</v>
      </c>
      <c r="F63">
        <v>21</v>
      </c>
      <c r="G63">
        <v>15</v>
      </c>
      <c r="H63">
        <v>12</v>
      </c>
      <c r="I63">
        <v>4</v>
      </c>
      <c r="J63">
        <v>7</v>
      </c>
      <c r="K63" s="12">
        <f>SUM(E63:J63)</f>
        <v>80</v>
      </c>
      <c r="L63">
        <v>21</v>
      </c>
      <c r="M63">
        <v>2</v>
      </c>
      <c r="N63">
        <v>0</v>
      </c>
      <c r="O63">
        <v>0</v>
      </c>
      <c r="P63">
        <v>1</v>
      </c>
      <c r="Q63">
        <v>0</v>
      </c>
      <c r="R63" s="2">
        <f>SUM(L63:Q63)</f>
        <v>24</v>
      </c>
      <c r="S63">
        <v>25</v>
      </c>
      <c r="T63" s="8" t="s">
        <v>14</v>
      </c>
      <c r="U63">
        <v>8244.82</v>
      </c>
    </row>
    <row r="64" spans="1:21" x14ac:dyDescent="0.5">
      <c r="A64" s="10" t="s">
        <v>56</v>
      </c>
      <c r="B64" s="13" t="s">
        <v>123</v>
      </c>
      <c r="C64">
        <v>60</v>
      </c>
      <c r="D64" t="s">
        <v>15</v>
      </c>
      <c r="E64">
        <v>51</v>
      </c>
      <c r="F64">
        <v>28</v>
      </c>
      <c r="G64">
        <v>18</v>
      </c>
      <c r="H64">
        <v>20</v>
      </c>
      <c r="I64">
        <v>17</v>
      </c>
      <c r="J64">
        <v>12</v>
      </c>
      <c r="K64" s="12">
        <f>SUM(E64:J64)</f>
        <v>146</v>
      </c>
      <c r="L64">
        <v>51</v>
      </c>
      <c r="M64">
        <v>3</v>
      </c>
      <c r="N64">
        <v>0</v>
      </c>
      <c r="O64">
        <v>0</v>
      </c>
      <c r="P64">
        <v>1</v>
      </c>
      <c r="Q64">
        <v>1</v>
      </c>
      <c r="R64" s="2">
        <f>SUM(L64:Q64)</f>
        <v>56</v>
      </c>
      <c r="S64">
        <v>56</v>
      </c>
      <c r="T64" s="8" t="s">
        <v>14</v>
      </c>
      <c r="U64">
        <v>15773.47</v>
      </c>
    </row>
    <row r="65" spans="1:21" x14ac:dyDescent="0.5">
      <c r="A65" s="11" t="s">
        <v>73</v>
      </c>
      <c r="B65" s="13" t="s">
        <v>139</v>
      </c>
      <c r="C65">
        <v>60</v>
      </c>
      <c r="D65" t="s">
        <v>13</v>
      </c>
      <c r="E65">
        <v>73</v>
      </c>
      <c r="F65">
        <v>51</v>
      </c>
      <c r="G65">
        <v>31</v>
      </c>
      <c r="H65">
        <v>26</v>
      </c>
      <c r="I65">
        <v>13</v>
      </c>
      <c r="J65">
        <v>6</v>
      </c>
      <c r="K65" s="12">
        <f>SUM(E65:J65)</f>
        <v>200</v>
      </c>
      <c r="L65">
        <v>59</v>
      </c>
      <c r="M65">
        <v>1</v>
      </c>
      <c r="N65">
        <v>0</v>
      </c>
      <c r="O65">
        <v>0</v>
      </c>
      <c r="P65">
        <v>0</v>
      </c>
      <c r="Q65">
        <v>0</v>
      </c>
      <c r="R65" s="2">
        <f>SUM(L65:Q65)</f>
        <v>60</v>
      </c>
      <c r="S65">
        <v>60</v>
      </c>
      <c r="T65" t="s">
        <v>151</v>
      </c>
      <c r="U65" t="s">
        <v>151</v>
      </c>
    </row>
    <row r="66" spans="1:21" x14ac:dyDescent="0.5">
      <c r="A66" s="10" t="s">
        <v>84</v>
      </c>
      <c r="B66" s="13" t="s">
        <v>149</v>
      </c>
      <c r="C66">
        <v>60</v>
      </c>
      <c r="D66" t="s">
        <v>13</v>
      </c>
      <c r="E66">
        <v>53</v>
      </c>
      <c r="F66">
        <v>27</v>
      </c>
      <c r="G66">
        <v>31</v>
      </c>
      <c r="H66">
        <v>16</v>
      </c>
      <c r="I66">
        <v>19</v>
      </c>
      <c r="J66">
        <v>10</v>
      </c>
      <c r="K66" s="12">
        <f t="shared" ref="K66" si="8">SUM(E66:J66)</f>
        <v>156</v>
      </c>
      <c r="L66">
        <v>50</v>
      </c>
      <c r="M66">
        <v>4</v>
      </c>
      <c r="N66">
        <v>4</v>
      </c>
      <c r="O66">
        <v>0</v>
      </c>
      <c r="P66">
        <v>1</v>
      </c>
      <c r="Q66">
        <v>0</v>
      </c>
      <c r="R66" s="2">
        <f t="shared" ref="R66" si="9">SUM(L66:Q66)</f>
        <v>59</v>
      </c>
      <c r="S66">
        <v>60</v>
      </c>
      <c r="T66" s="8" t="s">
        <v>14</v>
      </c>
      <c r="U66">
        <v>1349.31</v>
      </c>
    </row>
    <row r="68" spans="1:21" x14ac:dyDescent="0.5">
      <c r="A68" s="19" t="s">
        <v>166</v>
      </c>
    </row>
    <row r="69" spans="1:21" x14ac:dyDescent="0.5">
      <c r="A69" s="11" t="s">
        <v>26</v>
      </c>
      <c r="B69" s="13" t="s">
        <v>93</v>
      </c>
      <c r="C69">
        <v>30</v>
      </c>
      <c r="D69" t="s">
        <v>13</v>
      </c>
      <c r="E69">
        <v>39</v>
      </c>
      <c r="F69">
        <v>22</v>
      </c>
      <c r="G69">
        <v>16</v>
      </c>
      <c r="H69">
        <v>19</v>
      </c>
      <c r="I69">
        <v>18</v>
      </c>
      <c r="J69">
        <v>4</v>
      </c>
      <c r="K69" s="12">
        <f t="shared" ref="K69:K81" si="10">SUM(E69:J69)</f>
        <v>118</v>
      </c>
      <c r="L69">
        <v>30</v>
      </c>
      <c r="M69">
        <v>0</v>
      </c>
      <c r="N69">
        <v>0</v>
      </c>
      <c r="O69">
        <v>0</v>
      </c>
      <c r="P69">
        <v>0</v>
      </c>
      <c r="Q69">
        <v>0</v>
      </c>
      <c r="R69" s="7">
        <f t="shared" ref="R69:R73" si="11">SUM(L69:Q69)</f>
        <v>30</v>
      </c>
      <c r="S69">
        <v>30</v>
      </c>
      <c r="T69" t="s">
        <v>151</v>
      </c>
      <c r="U69" t="s">
        <v>154</v>
      </c>
    </row>
    <row r="70" spans="1:21" x14ac:dyDescent="0.5">
      <c r="A70" s="10" t="s">
        <v>33</v>
      </c>
      <c r="B70" s="13" t="s">
        <v>100</v>
      </c>
      <c r="C70">
        <v>60</v>
      </c>
      <c r="D70" t="s">
        <v>15</v>
      </c>
      <c r="E70">
        <v>48</v>
      </c>
      <c r="F70">
        <v>18</v>
      </c>
      <c r="G70">
        <v>22</v>
      </c>
      <c r="H70">
        <v>14</v>
      </c>
      <c r="I70">
        <v>6</v>
      </c>
      <c r="J70">
        <v>9</v>
      </c>
      <c r="K70" s="12">
        <f t="shared" si="10"/>
        <v>117</v>
      </c>
      <c r="L70">
        <v>48</v>
      </c>
      <c r="M70">
        <v>1</v>
      </c>
      <c r="N70">
        <v>1</v>
      </c>
      <c r="O70">
        <v>0</v>
      </c>
      <c r="P70">
        <v>0</v>
      </c>
      <c r="Q70">
        <v>0</v>
      </c>
      <c r="R70" s="2">
        <f t="shared" si="11"/>
        <v>50</v>
      </c>
      <c r="S70">
        <v>50</v>
      </c>
      <c r="T70" s="8" t="s">
        <v>14</v>
      </c>
      <c r="U70">
        <v>2269.37</v>
      </c>
    </row>
    <row r="71" spans="1:21" x14ac:dyDescent="0.5">
      <c r="A71" s="10" t="s">
        <v>36</v>
      </c>
      <c r="B71" s="13" t="s">
        <v>103</v>
      </c>
      <c r="C71">
        <v>90</v>
      </c>
      <c r="D71" t="s">
        <v>13</v>
      </c>
      <c r="E71">
        <v>130</v>
      </c>
      <c r="F71">
        <v>105</v>
      </c>
      <c r="G71">
        <v>69</v>
      </c>
      <c r="H71">
        <v>47</v>
      </c>
      <c r="I71">
        <v>29</v>
      </c>
      <c r="J71">
        <v>16</v>
      </c>
      <c r="K71" s="12">
        <f t="shared" si="10"/>
        <v>396</v>
      </c>
      <c r="L71">
        <v>88</v>
      </c>
      <c r="M71">
        <v>2</v>
      </c>
      <c r="N71">
        <v>0</v>
      </c>
      <c r="O71">
        <v>0</v>
      </c>
      <c r="P71">
        <v>0</v>
      </c>
      <c r="Q71">
        <v>0</v>
      </c>
      <c r="R71" s="2">
        <f t="shared" si="11"/>
        <v>90</v>
      </c>
      <c r="S71">
        <v>90</v>
      </c>
      <c r="T71" s="8" t="s">
        <v>14</v>
      </c>
      <c r="U71">
        <v>601.79999999999995</v>
      </c>
    </row>
    <row r="72" spans="1:21" x14ac:dyDescent="0.5">
      <c r="A72" s="10" t="s">
        <v>40</v>
      </c>
      <c r="B72" s="13" t="s">
        <v>107</v>
      </c>
      <c r="C72">
        <v>30</v>
      </c>
      <c r="D72" t="s">
        <v>13</v>
      </c>
      <c r="E72">
        <v>34</v>
      </c>
      <c r="F72">
        <v>37</v>
      </c>
      <c r="G72">
        <v>23</v>
      </c>
      <c r="H72">
        <v>15</v>
      </c>
      <c r="I72">
        <v>18</v>
      </c>
      <c r="J72">
        <v>5</v>
      </c>
      <c r="K72" s="12">
        <f t="shared" si="10"/>
        <v>132</v>
      </c>
      <c r="L72">
        <v>29</v>
      </c>
      <c r="M72">
        <v>0</v>
      </c>
      <c r="N72">
        <v>0</v>
      </c>
      <c r="O72">
        <v>0</v>
      </c>
      <c r="P72">
        <v>0</v>
      </c>
      <c r="Q72">
        <v>0</v>
      </c>
      <c r="R72" s="2">
        <f t="shared" si="11"/>
        <v>29</v>
      </c>
      <c r="S72">
        <v>30</v>
      </c>
      <c r="T72" s="8" t="s">
        <v>14</v>
      </c>
      <c r="U72">
        <v>633.66999999999996</v>
      </c>
    </row>
    <row r="73" spans="1:21" x14ac:dyDescent="0.5">
      <c r="A73" s="10" t="s">
        <v>45</v>
      </c>
      <c r="B73" s="13" t="s">
        <v>112</v>
      </c>
      <c r="C73">
        <v>120</v>
      </c>
      <c r="D73" t="s">
        <v>15</v>
      </c>
      <c r="E73">
        <v>91</v>
      </c>
      <c r="F73">
        <v>76</v>
      </c>
      <c r="G73">
        <v>41</v>
      </c>
      <c r="H73">
        <v>17</v>
      </c>
      <c r="I73">
        <v>22</v>
      </c>
      <c r="J73">
        <v>23</v>
      </c>
      <c r="K73" s="12">
        <f t="shared" si="10"/>
        <v>270</v>
      </c>
      <c r="L73">
        <v>91</v>
      </c>
      <c r="M73">
        <v>11</v>
      </c>
      <c r="N73">
        <v>4</v>
      </c>
      <c r="O73">
        <v>0</v>
      </c>
      <c r="P73">
        <v>0</v>
      </c>
      <c r="Q73">
        <v>0</v>
      </c>
      <c r="R73" s="2">
        <f t="shared" si="11"/>
        <v>106</v>
      </c>
      <c r="S73">
        <v>107</v>
      </c>
      <c r="T73" s="8" t="s">
        <v>14</v>
      </c>
      <c r="U73">
        <v>4259.42</v>
      </c>
    </row>
    <row r="74" spans="1:21" x14ac:dyDescent="0.5">
      <c r="A74" s="10" t="s">
        <v>59</v>
      </c>
      <c r="B74" s="13" t="s">
        <v>126</v>
      </c>
      <c r="C74">
        <v>30</v>
      </c>
      <c r="D74" t="s">
        <v>15</v>
      </c>
      <c r="E74">
        <v>23</v>
      </c>
      <c r="F74">
        <v>27</v>
      </c>
      <c r="G74">
        <v>26</v>
      </c>
      <c r="H74">
        <v>18</v>
      </c>
      <c r="I74">
        <v>4</v>
      </c>
      <c r="J74">
        <v>5</v>
      </c>
      <c r="K74" s="12">
        <f t="shared" si="10"/>
        <v>103</v>
      </c>
      <c r="L74">
        <v>23</v>
      </c>
      <c r="M74">
        <v>4</v>
      </c>
      <c r="N74">
        <v>0</v>
      </c>
      <c r="O74">
        <v>0</v>
      </c>
      <c r="P74">
        <v>0</v>
      </c>
      <c r="Q74">
        <v>0</v>
      </c>
      <c r="R74" s="2">
        <f t="shared" ref="R74:R81" si="12">SUM(L74:Q74)</f>
        <v>27</v>
      </c>
      <c r="S74">
        <v>27</v>
      </c>
      <c r="T74" s="8" t="s">
        <v>14</v>
      </c>
      <c r="U74">
        <v>2827.7</v>
      </c>
    </row>
    <row r="75" spans="1:21" x14ac:dyDescent="0.5">
      <c r="A75" s="11" t="s">
        <v>60</v>
      </c>
      <c r="B75" s="13" t="s">
        <v>127</v>
      </c>
      <c r="C75">
        <v>30</v>
      </c>
      <c r="D75" t="s">
        <v>15</v>
      </c>
      <c r="E75">
        <v>13</v>
      </c>
      <c r="F75">
        <v>20</v>
      </c>
      <c r="G75">
        <v>3</v>
      </c>
      <c r="H75">
        <v>7</v>
      </c>
      <c r="I75">
        <v>3</v>
      </c>
      <c r="J75">
        <v>4</v>
      </c>
      <c r="K75" s="12">
        <f t="shared" si="10"/>
        <v>50</v>
      </c>
      <c r="L75">
        <v>13</v>
      </c>
      <c r="M75">
        <v>0</v>
      </c>
      <c r="N75">
        <v>0</v>
      </c>
      <c r="O75">
        <v>0</v>
      </c>
      <c r="P75">
        <v>0</v>
      </c>
      <c r="Q75">
        <v>0</v>
      </c>
      <c r="R75" s="2">
        <f t="shared" si="12"/>
        <v>13</v>
      </c>
      <c r="S75">
        <v>15</v>
      </c>
      <c r="T75" t="s">
        <v>151</v>
      </c>
      <c r="U75" t="s">
        <v>151</v>
      </c>
    </row>
    <row r="76" spans="1:21" x14ac:dyDescent="0.5">
      <c r="A76" s="10" t="s">
        <v>62</v>
      </c>
      <c r="B76" s="13" t="s">
        <v>129</v>
      </c>
      <c r="C76">
        <v>90</v>
      </c>
      <c r="D76" t="s">
        <v>15</v>
      </c>
      <c r="E76">
        <v>82</v>
      </c>
      <c r="F76">
        <v>35</v>
      </c>
      <c r="G76">
        <v>36</v>
      </c>
      <c r="H76">
        <v>18</v>
      </c>
      <c r="I76">
        <v>7</v>
      </c>
      <c r="J76">
        <v>7</v>
      </c>
      <c r="K76" s="12">
        <f t="shared" si="10"/>
        <v>185</v>
      </c>
      <c r="L76">
        <v>82</v>
      </c>
      <c r="M76">
        <v>6</v>
      </c>
      <c r="N76">
        <v>1</v>
      </c>
      <c r="O76">
        <v>0</v>
      </c>
      <c r="P76">
        <v>0</v>
      </c>
      <c r="Q76">
        <v>0</v>
      </c>
      <c r="R76" s="2">
        <f t="shared" si="12"/>
        <v>89</v>
      </c>
      <c r="S76">
        <v>89</v>
      </c>
      <c r="T76" s="8" t="s">
        <v>14</v>
      </c>
      <c r="U76">
        <v>4207.9799999999996</v>
      </c>
    </row>
    <row r="77" spans="1:21" x14ac:dyDescent="0.5">
      <c r="A77" s="10" t="s">
        <v>63</v>
      </c>
      <c r="B77" s="13" t="s">
        <v>130</v>
      </c>
      <c r="C77">
        <v>60</v>
      </c>
      <c r="D77" t="s">
        <v>15</v>
      </c>
      <c r="E77">
        <v>46</v>
      </c>
      <c r="F77">
        <v>47</v>
      </c>
      <c r="G77">
        <v>30</v>
      </c>
      <c r="H77">
        <v>15</v>
      </c>
      <c r="I77">
        <v>8</v>
      </c>
      <c r="J77">
        <v>11</v>
      </c>
      <c r="K77" s="12">
        <f t="shared" si="10"/>
        <v>157</v>
      </c>
      <c r="L77">
        <v>46</v>
      </c>
      <c r="M77">
        <v>9</v>
      </c>
      <c r="N77">
        <v>1</v>
      </c>
      <c r="O77">
        <v>0</v>
      </c>
      <c r="P77">
        <v>0</v>
      </c>
      <c r="Q77">
        <v>1</v>
      </c>
      <c r="R77" s="2">
        <f t="shared" si="12"/>
        <v>57</v>
      </c>
      <c r="S77">
        <v>58</v>
      </c>
      <c r="T77" s="8" t="s">
        <v>14</v>
      </c>
      <c r="U77">
        <v>3602.24</v>
      </c>
    </row>
    <row r="78" spans="1:21" x14ac:dyDescent="0.5">
      <c r="A78" s="10" t="s">
        <v>64</v>
      </c>
      <c r="B78" s="13" t="s">
        <v>131</v>
      </c>
      <c r="C78">
        <v>30</v>
      </c>
      <c r="D78" t="s">
        <v>15</v>
      </c>
      <c r="E78">
        <v>22</v>
      </c>
      <c r="F78">
        <v>11</v>
      </c>
      <c r="G78">
        <v>11</v>
      </c>
      <c r="H78">
        <v>17</v>
      </c>
      <c r="I78">
        <v>6</v>
      </c>
      <c r="J78">
        <v>4</v>
      </c>
      <c r="K78" s="12">
        <f t="shared" si="10"/>
        <v>71</v>
      </c>
      <c r="L78">
        <v>22</v>
      </c>
      <c r="M78">
        <v>1</v>
      </c>
      <c r="N78">
        <v>0</v>
      </c>
      <c r="O78">
        <v>0</v>
      </c>
      <c r="P78">
        <v>0</v>
      </c>
      <c r="Q78">
        <v>0</v>
      </c>
      <c r="R78" s="2">
        <f t="shared" si="12"/>
        <v>23</v>
      </c>
      <c r="S78">
        <v>24</v>
      </c>
      <c r="T78" s="8" t="s">
        <v>14</v>
      </c>
      <c r="U78">
        <v>1501.42</v>
      </c>
    </row>
    <row r="79" spans="1:21" x14ac:dyDescent="0.5">
      <c r="A79" s="11" t="s">
        <v>70</v>
      </c>
      <c r="B79" s="13" t="s">
        <v>137</v>
      </c>
      <c r="C79">
        <v>60</v>
      </c>
      <c r="D79" t="s">
        <v>15</v>
      </c>
      <c r="E79">
        <v>28</v>
      </c>
      <c r="F79">
        <v>10</v>
      </c>
      <c r="G79">
        <v>14</v>
      </c>
      <c r="H79">
        <v>19</v>
      </c>
      <c r="I79">
        <v>13</v>
      </c>
      <c r="J79">
        <v>10</v>
      </c>
      <c r="K79" s="12">
        <f t="shared" si="10"/>
        <v>94</v>
      </c>
      <c r="L79">
        <v>28</v>
      </c>
      <c r="M79">
        <v>1</v>
      </c>
      <c r="N79">
        <v>0</v>
      </c>
      <c r="O79">
        <v>0</v>
      </c>
      <c r="P79">
        <v>0</v>
      </c>
      <c r="Q79">
        <v>0</v>
      </c>
      <c r="R79" s="2">
        <f t="shared" si="12"/>
        <v>29</v>
      </c>
      <c r="S79">
        <v>29</v>
      </c>
      <c r="T79" t="s">
        <v>151</v>
      </c>
      <c r="U79" t="s">
        <v>151</v>
      </c>
    </row>
    <row r="80" spans="1:21" x14ac:dyDescent="0.5">
      <c r="A80" s="11" t="s">
        <v>75</v>
      </c>
      <c r="B80" s="13" t="s">
        <v>141</v>
      </c>
      <c r="C80">
        <v>30</v>
      </c>
      <c r="D80" t="s">
        <v>13</v>
      </c>
      <c r="E80">
        <v>33</v>
      </c>
      <c r="F80">
        <v>38</v>
      </c>
      <c r="G80">
        <v>22</v>
      </c>
      <c r="H80">
        <v>9</v>
      </c>
      <c r="I80">
        <v>19</v>
      </c>
      <c r="J80">
        <v>9</v>
      </c>
      <c r="K80" s="12">
        <f t="shared" si="10"/>
        <v>130</v>
      </c>
      <c r="L80">
        <v>29</v>
      </c>
      <c r="M80">
        <v>0</v>
      </c>
      <c r="N80">
        <v>1</v>
      </c>
      <c r="O80">
        <v>0</v>
      </c>
      <c r="P80">
        <v>0</v>
      </c>
      <c r="Q80">
        <v>0</v>
      </c>
      <c r="R80" s="2">
        <f t="shared" si="12"/>
        <v>30</v>
      </c>
      <c r="S80">
        <v>30</v>
      </c>
      <c r="T80" t="s">
        <v>151</v>
      </c>
      <c r="U80" t="s">
        <v>151</v>
      </c>
    </row>
    <row r="81" spans="1:21" x14ac:dyDescent="0.5">
      <c r="A81" s="10" t="s">
        <v>79</v>
      </c>
      <c r="B81" s="13" t="s">
        <v>144</v>
      </c>
      <c r="C81">
        <v>60</v>
      </c>
      <c r="D81" t="s">
        <v>15</v>
      </c>
      <c r="E81">
        <v>46</v>
      </c>
      <c r="F81">
        <v>25</v>
      </c>
      <c r="G81">
        <v>16</v>
      </c>
      <c r="H81">
        <v>12</v>
      </c>
      <c r="I81">
        <v>7</v>
      </c>
      <c r="J81">
        <v>8</v>
      </c>
      <c r="K81" s="12">
        <f t="shared" si="10"/>
        <v>114</v>
      </c>
      <c r="L81">
        <v>46</v>
      </c>
      <c r="M81">
        <v>1</v>
      </c>
      <c r="N81">
        <v>1</v>
      </c>
      <c r="O81">
        <v>0</v>
      </c>
      <c r="P81">
        <v>0</v>
      </c>
      <c r="Q81">
        <v>0</v>
      </c>
      <c r="R81" s="2">
        <f t="shared" si="12"/>
        <v>48</v>
      </c>
      <c r="S81">
        <v>48</v>
      </c>
      <c r="T81" s="8" t="s">
        <v>14</v>
      </c>
      <c r="U81">
        <v>6460.23</v>
      </c>
    </row>
  </sheetData>
  <mergeCells count="2">
    <mergeCell ref="E1:K1"/>
    <mergeCell ref="L1:S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Acme Widgets</dc:creator>
  <cp:keywords/>
  <dc:description/>
  <cp:lastModifiedBy>Ayodeji Olaniyi</cp:lastModifiedBy>
  <cp:revision/>
  <dcterms:created xsi:type="dcterms:W3CDTF">2021-04-30T08:51:39Z</dcterms:created>
  <dcterms:modified xsi:type="dcterms:W3CDTF">2023-05-18T14:03:20Z</dcterms:modified>
  <cp:category/>
  <cp:contentStatus/>
</cp:coreProperties>
</file>