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greenwich-my.sharepoint.com/personal/ayodeji_olaniyi_royalgreenwich_gov_uk/Documents/Admissions/Primary Transfer/"/>
    </mc:Choice>
  </mc:AlternateContent>
  <xr:revisionPtr revIDLastSave="0" documentId="8_{579B77BC-59B8-45D6-83B0-D289DD0C3449}" xr6:coauthVersionLast="47" xr6:coauthVersionMax="47" xr10:uidLastSave="{00000000-0000-0000-0000-000000000000}"/>
  <bookViews>
    <workbookView xWindow="-98" yWindow="-98" windowWidth="20715" windowHeight="13276" xr2:uid="{06D48748-03EA-48AB-82C5-976850B3B26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1" i="1" l="1"/>
  <c r="K81" i="1"/>
  <c r="R80" i="1"/>
  <c r="K80" i="1"/>
  <c r="R79" i="1"/>
  <c r="K79" i="1"/>
  <c r="R78" i="1"/>
  <c r="K78" i="1"/>
  <c r="R77" i="1"/>
  <c r="K77" i="1"/>
  <c r="R76" i="1"/>
  <c r="K76" i="1"/>
  <c r="R75" i="1"/>
  <c r="K75" i="1"/>
  <c r="R74" i="1"/>
  <c r="K74" i="1"/>
  <c r="R73" i="1"/>
  <c r="K73" i="1"/>
  <c r="R72" i="1"/>
  <c r="K72" i="1"/>
  <c r="R71" i="1"/>
  <c r="K71" i="1"/>
  <c r="R70" i="1"/>
  <c r="K70" i="1"/>
  <c r="R69" i="1"/>
  <c r="K69" i="1"/>
  <c r="R66" i="1"/>
  <c r="K66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6" i="1"/>
  <c r="K56" i="1"/>
  <c r="R55" i="1"/>
  <c r="K55" i="1"/>
  <c r="R54" i="1"/>
  <c r="K54" i="1"/>
  <c r="R53" i="1"/>
  <c r="K53" i="1"/>
  <c r="R52" i="1"/>
  <c r="K52" i="1"/>
  <c r="R51" i="1"/>
  <c r="K51" i="1"/>
  <c r="R50" i="1"/>
  <c r="K50" i="1"/>
  <c r="R49" i="1"/>
  <c r="K49" i="1"/>
  <c r="R48" i="1"/>
  <c r="K48" i="1"/>
  <c r="R47" i="1"/>
  <c r="K47" i="1"/>
  <c r="R44" i="1"/>
  <c r="K44" i="1"/>
  <c r="R43" i="1"/>
  <c r="K43" i="1"/>
  <c r="R42" i="1"/>
  <c r="K42" i="1"/>
  <c r="R41" i="1"/>
  <c r="K41" i="1"/>
  <c r="R40" i="1"/>
  <c r="K40" i="1"/>
  <c r="R39" i="1"/>
  <c r="K39" i="1"/>
  <c r="R38" i="1"/>
  <c r="K38" i="1"/>
  <c r="R37" i="1"/>
  <c r="K37" i="1"/>
  <c r="R36" i="1"/>
  <c r="K36" i="1"/>
  <c r="R35" i="1"/>
  <c r="K35" i="1"/>
  <c r="R34" i="1"/>
  <c r="K34" i="1"/>
  <c r="R33" i="1"/>
  <c r="K33" i="1"/>
  <c r="R32" i="1"/>
  <c r="K32" i="1"/>
  <c r="R29" i="1"/>
  <c r="K29" i="1"/>
  <c r="R28" i="1"/>
  <c r="K28" i="1"/>
  <c r="R27" i="1"/>
  <c r="K27" i="1"/>
  <c r="R26" i="1"/>
  <c r="K26" i="1"/>
  <c r="R25" i="1"/>
  <c r="K25" i="1"/>
  <c r="R24" i="1"/>
  <c r="K24" i="1"/>
  <c r="R23" i="1"/>
  <c r="K23" i="1"/>
  <c r="R22" i="1"/>
  <c r="K22" i="1"/>
  <c r="R21" i="1"/>
  <c r="K21" i="1"/>
  <c r="R18" i="1"/>
  <c r="K18" i="1"/>
  <c r="R17" i="1"/>
  <c r="K17" i="1"/>
  <c r="R16" i="1"/>
  <c r="K16" i="1"/>
  <c r="R15" i="1"/>
  <c r="K15" i="1"/>
  <c r="R14" i="1"/>
  <c r="K14" i="1"/>
  <c r="R13" i="1"/>
  <c r="K13" i="1"/>
  <c r="R12" i="1"/>
  <c r="K12" i="1"/>
  <c r="R11" i="1"/>
  <c r="K11" i="1"/>
  <c r="R10" i="1"/>
  <c r="K10" i="1"/>
  <c r="R9" i="1"/>
  <c r="K9" i="1"/>
  <c r="R8" i="1"/>
  <c r="K8" i="1"/>
  <c r="R7" i="1"/>
  <c r="K7" i="1"/>
  <c r="R6" i="1"/>
  <c r="K6" i="1"/>
  <c r="R5" i="1"/>
  <c r="K5" i="1"/>
  <c r="R4" i="1"/>
  <c r="K4" i="1"/>
</calcChain>
</file>

<file path=xl/sharedStrings.xml><?xml version="1.0" encoding="utf-8"?>
<sst xmlns="http://schemas.openxmlformats.org/spreadsheetml/2006/main" count="368" uniqueCount="216">
  <si>
    <t>Total Number of Applications</t>
  </si>
  <si>
    <t>URN &amp; DFE Numbers</t>
  </si>
  <si>
    <t>Published Admission Number</t>
  </si>
  <si>
    <t xml:space="preserve">First preference </t>
  </si>
  <si>
    <t>Second preference</t>
  </si>
  <si>
    <t>Third preference</t>
  </si>
  <si>
    <t>Fourth preference</t>
  </si>
  <si>
    <t>Fifth preference</t>
  </si>
  <si>
    <t>Sixth preference</t>
  </si>
  <si>
    <t>Total preferences</t>
  </si>
  <si>
    <t>Total with SEND and LA Allocations*</t>
  </si>
  <si>
    <t>Criteria of last place offered</t>
  </si>
  <si>
    <t>Last distance offered in metres, using a straight line</t>
  </si>
  <si>
    <t>Yes</t>
  </si>
  <si>
    <t>Distance</t>
  </si>
  <si>
    <t>No</t>
  </si>
  <si>
    <t>100171 &amp; 203/3526</t>
  </si>
  <si>
    <t>141716 &amp; 203/4716</t>
  </si>
  <si>
    <t>Alexander McLeod</t>
  </si>
  <si>
    <t>Bannockburn</t>
  </si>
  <si>
    <t>Bishop John Robinson CE</t>
  </si>
  <si>
    <t>Boxgrove</t>
  </si>
  <si>
    <t>Brooklands</t>
  </si>
  <si>
    <t xml:space="preserve">Cardwell </t>
  </si>
  <si>
    <t>Charlton Manor</t>
  </si>
  <si>
    <t xml:space="preserve">Cherry Orchard </t>
  </si>
  <si>
    <t>Christ Church Shooters Hill CE</t>
  </si>
  <si>
    <t>Christ Church Blackwall CE</t>
  </si>
  <si>
    <t>Conway</t>
  </si>
  <si>
    <t xml:space="preserve">De Lucy </t>
  </si>
  <si>
    <t xml:space="preserve">Deansfield </t>
  </si>
  <si>
    <t xml:space="preserve">Discovery </t>
  </si>
  <si>
    <t xml:space="preserve">Ealdham </t>
  </si>
  <si>
    <t xml:space="preserve">Eglinton </t>
  </si>
  <si>
    <t xml:space="preserve">Eltham CE </t>
  </si>
  <si>
    <t>Fossdene</t>
  </si>
  <si>
    <t xml:space="preserve">Foxfield </t>
  </si>
  <si>
    <t>Gallions Mount</t>
  </si>
  <si>
    <t xml:space="preserve">Gordon </t>
  </si>
  <si>
    <t>Greenacres</t>
  </si>
  <si>
    <t>Greenslade</t>
  </si>
  <si>
    <t>Haimo</t>
  </si>
  <si>
    <t xml:space="preserve">Halstow </t>
  </si>
  <si>
    <t xml:space="preserve">Hawksmoor </t>
  </si>
  <si>
    <t xml:space="preserve">Henwick </t>
  </si>
  <si>
    <t xml:space="preserve">Heronsgate </t>
  </si>
  <si>
    <t>Holy Family RC</t>
  </si>
  <si>
    <t>Horn Park</t>
  </si>
  <si>
    <t>Invicta Blackheath</t>
  </si>
  <si>
    <t xml:space="preserve">Invicta Deptford </t>
  </si>
  <si>
    <t>James Wolfe</t>
  </si>
  <si>
    <t xml:space="preserve">Kidbrooke Park </t>
  </si>
  <si>
    <t xml:space="preserve">Linton Mead </t>
  </si>
  <si>
    <t xml:space="preserve">Meridian </t>
  </si>
  <si>
    <t xml:space="preserve">Middle Park </t>
  </si>
  <si>
    <t xml:space="preserve">Millennium </t>
  </si>
  <si>
    <t>Montbelle</t>
  </si>
  <si>
    <t xml:space="preserve">Morden Mount </t>
  </si>
  <si>
    <t xml:space="preserve">Mulgrave </t>
  </si>
  <si>
    <t>Nightingale</t>
  </si>
  <si>
    <t>Notre Dame RC</t>
  </si>
  <si>
    <t>Our Lady of Grace RC</t>
  </si>
  <si>
    <t>Plumcroft Plum Lane</t>
  </si>
  <si>
    <t>Plumcroft Vincent Road</t>
  </si>
  <si>
    <t xml:space="preserve">Rockliffe Manor </t>
  </si>
  <si>
    <t xml:space="preserve">Sherington </t>
  </si>
  <si>
    <t xml:space="preserve">South Rise </t>
  </si>
  <si>
    <t>St Alfege with St Peter's CE</t>
  </si>
  <si>
    <t>St Joseph's RC</t>
  </si>
  <si>
    <t>St Margaret Clitherow RC</t>
  </si>
  <si>
    <t>St Margaret's CE</t>
  </si>
  <si>
    <t>St Mary Magdalene Woolwich CE</t>
  </si>
  <si>
    <t>St Mary Mag (Peninsula) CE</t>
  </si>
  <si>
    <t xml:space="preserve">St Mary's RC </t>
  </si>
  <si>
    <t>St Patrick's RC</t>
  </si>
  <si>
    <t>St Peter's RC</t>
  </si>
  <si>
    <t>St Thomas a Becket RC</t>
  </si>
  <si>
    <t>St Thomas More Primary RC</t>
  </si>
  <si>
    <t>Thorntree</t>
  </si>
  <si>
    <t>Timbercroft</t>
  </si>
  <si>
    <t>Windrush Charlton</t>
  </si>
  <si>
    <t>Windrush Thamesmead</t>
  </si>
  <si>
    <t xml:space="preserve">Wingfield </t>
  </si>
  <si>
    <t xml:space="preserve">Woodhill </t>
  </si>
  <si>
    <t xml:space="preserve">Wyborne </t>
  </si>
  <si>
    <t>131841 &amp; 203/2922</t>
  </si>
  <si>
    <t>100113 &amp; 203/2028</t>
  </si>
  <si>
    <t>100181 &amp; 203/3668</t>
  </si>
  <si>
    <t>100150 &amp; 203/2801</t>
  </si>
  <si>
    <t>143210 &amp; 203/2790</t>
  </si>
  <si>
    <t>100155 &amp; 203/2877</t>
  </si>
  <si>
    <t>100164 &amp; 203/2917</t>
  </si>
  <si>
    <t>100115 &amp; 203/2106</t>
  </si>
  <si>
    <t>100166 &amp; 203/3331</t>
  </si>
  <si>
    <t>100165 &amp; 203/3322</t>
  </si>
  <si>
    <t>132800 &amp; 203/2924</t>
  </si>
  <si>
    <t>100152 &amp; 203/2813</t>
  </si>
  <si>
    <t>143599 &amp; 203/2923</t>
  </si>
  <si>
    <t>131109 &amp; 203/3670</t>
  </si>
  <si>
    <t>100120 &amp; 203/2174</t>
  </si>
  <si>
    <t>132827 &amp; 203/2925</t>
  </si>
  <si>
    <t>100167 &amp; 203/3338</t>
  </si>
  <si>
    <t>100125 &amp; 203/2228</t>
  </si>
  <si>
    <t>143592 &amp; 203/2885</t>
  </si>
  <si>
    <t>100126 &amp; 203/2242</t>
  </si>
  <si>
    <t>100127 &amp; 203/2258</t>
  </si>
  <si>
    <t>145210 &amp; 203/2266</t>
  </si>
  <si>
    <t>100162 &amp; 203/2915</t>
  </si>
  <si>
    <t>100129 &amp; 203/2271</t>
  </si>
  <si>
    <t>143597 &amp; 203/2275</t>
  </si>
  <si>
    <t>100197 &amp; 203/5200</t>
  </si>
  <si>
    <t>100131 &amp; 203/2299</t>
  </si>
  <si>
    <t>100158 &amp; 203/2900</t>
  </si>
  <si>
    <t>100178 &amp; 203/3657</t>
  </si>
  <si>
    <t>143598 &amp; 203/2313</t>
  </si>
  <si>
    <t>100134 &amp; 203/2325</t>
  </si>
  <si>
    <t>203/9903</t>
  </si>
  <si>
    <t>131246 &amp; 203/2921</t>
  </si>
  <si>
    <t>100136 &amp; 203/2353</t>
  </si>
  <si>
    <t>100159 &amp; 203/2901</t>
  </si>
  <si>
    <t>100137 &amp; 203/2410</t>
  </si>
  <si>
    <t>130921 &amp; 203/2918</t>
  </si>
  <si>
    <t>143211 &amp; 203/2018</t>
  </si>
  <si>
    <t>100149 &amp; 203/2798</t>
  </si>
  <si>
    <t>100114 &amp; 203/2071</t>
  </si>
  <si>
    <t>100163 &amp; 203/2916</t>
  </si>
  <si>
    <t>145215 &amp; 203/2902</t>
  </si>
  <si>
    <t>100179 &amp; 203/3662</t>
  </si>
  <si>
    <t>100168 &amp; 203/3382</t>
  </si>
  <si>
    <t>100140 &amp; 203/2471</t>
  </si>
  <si>
    <t>203/9904</t>
  </si>
  <si>
    <t>143593 &amp; 203/2804</t>
  </si>
  <si>
    <t>100141 &amp; 203/2552</t>
  </si>
  <si>
    <t>143596 &amp; 203/2920</t>
  </si>
  <si>
    <t>100174 &amp; 203/3577</t>
  </si>
  <si>
    <t>100169 &amp; 203/3481</t>
  </si>
  <si>
    <t>100180 &amp; 203/3666</t>
  </si>
  <si>
    <t>100170 &amp; 203/3500</t>
  </si>
  <si>
    <t>203/9902</t>
  </si>
  <si>
    <t>144091 &amp; 203/3535</t>
  </si>
  <si>
    <t>100173 &amp; 203/3561</t>
  </si>
  <si>
    <t>100175 &amp; 203/3585</t>
  </si>
  <si>
    <t>100177 &amp; 203/3632</t>
  </si>
  <si>
    <t>100142 &amp; 203/2598</t>
  </si>
  <si>
    <t>143209 &amp; 203/2919</t>
  </si>
  <si>
    <t>203/9901</t>
  </si>
  <si>
    <t>143079 &amp; 203/2890</t>
  </si>
  <si>
    <t>100154 &amp; 203/2851</t>
  </si>
  <si>
    <t>143594 &amp; 203/2656</t>
  </si>
  <si>
    <t>100146 &amp; 203/2662</t>
  </si>
  <si>
    <t>Faith School</t>
  </si>
  <si>
    <t>Primary School</t>
  </si>
  <si>
    <t>Planning Area 1</t>
  </si>
  <si>
    <t>Planning Area 2</t>
  </si>
  <si>
    <t>Planning Area 3</t>
  </si>
  <si>
    <t>Planning Area 4</t>
  </si>
  <si>
    <t>Planning Area 5</t>
  </si>
  <si>
    <t>Alderwood</t>
  </si>
  <si>
    <t>143601 &amp; 203/2024</t>
  </si>
  <si>
    <t>Planning Area 6</t>
  </si>
  <si>
    <t>Oversubscribed on National Offer Day 2023</t>
  </si>
  <si>
    <t>Number of places offered on National Offer Day 2023</t>
  </si>
  <si>
    <t>4978.050</t>
  </si>
  <si>
    <t>5082.210</t>
  </si>
  <si>
    <t>1139.330 (Open Band)</t>
  </si>
  <si>
    <t>8892.560</t>
  </si>
  <si>
    <t>7136.960</t>
  </si>
  <si>
    <t>2083.400</t>
  </si>
  <si>
    <t>1758.730</t>
  </si>
  <si>
    <t>938.370</t>
  </si>
  <si>
    <t>1376.540</t>
  </si>
  <si>
    <t>4340.740</t>
  </si>
  <si>
    <t>707.310</t>
  </si>
  <si>
    <t>7237.620 (Open Band)</t>
  </si>
  <si>
    <t>491.060</t>
  </si>
  <si>
    <t>1513.840</t>
  </si>
  <si>
    <t>1763.390</t>
  </si>
  <si>
    <t>8484.200</t>
  </si>
  <si>
    <t>592.600</t>
  </si>
  <si>
    <t>4143.140</t>
  </si>
  <si>
    <t>2927.130</t>
  </si>
  <si>
    <t>5358.830</t>
  </si>
  <si>
    <t>4035.750</t>
  </si>
  <si>
    <t>1767.390</t>
  </si>
  <si>
    <t>490.120</t>
  </si>
  <si>
    <t>2443.760</t>
  </si>
  <si>
    <t>698.580</t>
  </si>
  <si>
    <t>2139.720 (Open Band)</t>
  </si>
  <si>
    <t>2171.810 (Open Band)</t>
  </si>
  <si>
    <t>9889.380</t>
  </si>
  <si>
    <t>9776.620</t>
  </si>
  <si>
    <t>3776.000</t>
  </si>
  <si>
    <t>4178.840</t>
  </si>
  <si>
    <t>6129.220</t>
  </si>
  <si>
    <t>8294.530</t>
  </si>
  <si>
    <t>3852.250</t>
  </si>
  <si>
    <t>3120.870</t>
  </si>
  <si>
    <t>4256.180</t>
  </si>
  <si>
    <t>3945.270</t>
  </si>
  <si>
    <t>1411.390</t>
  </si>
  <si>
    <t>458.860</t>
  </si>
  <si>
    <t>974.690</t>
  </si>
  <si>
    <t>669.950</t>
  </si>
  <si>
    <t>924.430</t>
  </si>
  <si>
    <t>2761.260</t>
  </si>
  <si>
    <t>1896.290</t>
  </si>
  <si>
    <t>946.380 (Open Band)</t>
  </si>
  <si>
    <t>7152.710</t>
  </si>
  <si>
    <t>659.830</t>
  </si>
  <si>
    <t>460.340</t>
  </si>
  <si>
    <t>5006.550</t>
  </si>
  <si>
    <t>7387.040</t>
  </si>
  <si>
    <t>4558.410</t>
  </si>
  <si>
    <t>1647.020</t>
  </si>
  <si>
    <t>1519.560</t>
  </si>
  <si>
    <t>3364.330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</si>
</sst>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Gill San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Gill Sans"/>
      <family val="2"/>
    </font>
    <font>
      <sz val="11"/>
      <color rgb="FF0B0C0C"/>
      <name val="Arial"/>
      <family val="2"/>
    </font>
    <font>
      <sz val="8"/>
      <name val="Gill Sans"/>
      <family val="2"/>
    </font>
    <font>
      <sz val="11"/>
      <color indexed="8"/>
      <name val="Calibri"/>
      <family val="2"/>
      <scheme val="minor"/>
    </font>
    <font>
      <sz val="12"/>
      <color rgb="FF0B0C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0" borderId="2" xfId="0" applyFont="1" applyBorder="1"/>
    <xf numFmtId="0" fontId="5" fillId="3" borderId="2" xfId="0" applyFont="1" applyFill="1" applyBorder="1"/>
    <xf numFmtId="0" fontId="0" fillId="0" borderId="2" xfId="0" applyBorder="1"/>
    <xf numFmtId="0" fontId="9" fillId="0" borderId="0" xfId="0" applyFont="1"/>
    <xf numFmtId="0" fontId="6" fillId="0" borderId="0" xfId="0" applyFont="1"/>
  </cellXfs>
  <cellStyles count="2">
    <cellStyle name="Normal" xfId="0" builtinId="0"/>
    <cellStyle name="Normal 2" xfId="1" xr:uid="{D5C5CD7A-8B23-4F52-A332-19C81316E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7D97-6294-4C37-9C45-5EBF1C314198}">
  <dimension ref="A1:U81"/>
  <sheetViews>
    <sheetView tabSelected="1" zoomScale="90" zoomScaleNormal="90" workbookViewId="0">
      <pane ySplit="1" topLeftCell="A2" activePane="bottomLeft" state="frozen"/>
      <selection pane="bottomLeft" activeCell="D68" sqref="D68"/>
    </sheetView>
  </sheetViews>
  <sheetFormatPr defaultColWidth="8.8125" defaultRowHeight="15.75" x14ac:dyDescent="0.5"/>
  <cols>
    <col min="1" max="1" width="53.4375" style="2" bestFit="1" customWidth="1"/>
    <col min="2" max="2" width="18.5" style="2" bestFit="1" customWidth="1"/>
    <col min="3" max="3" width="12.5" style="2" customWidth="1"/>
    <col min="4" max="4" width="16" style="2" customWidth="1"/>
    <col min="5" max="5" width="10.3125" style="2" customWidth="1"/>
    <col min="6" max="6" width="11.0625" style="2" customWidth="1"/>
    <col min="7" max="8" width="10.8125" style="2" customWidth="1"/>
    <col min="9" max="9" width="11.5" style="2" customWidth="1"/>
    <col min="10" max="10" width="11.25" style="2" customWidth="1"/>
    <col min="11" max="11" width="14.125" style="2" customWidth="1"/>
    <col min="12" max="12" width="10.25" style="2" customWidth="1"/>
    <col min="13" max="13" width="10.5" style="2" customWidth="1"/>
    <col min="14" max="14" width="11" style="2" customWidth="1"/>
    <col min="15" max="15" width="12.0625" style="2" customWidth="1"/>
    <col min="16" max="16" width="11.25" style="2" customWidth="1"/>
    <col min="17" max="17" width="12.8125" style="2" customWidth="1"/>
    <col min="18" max="18" width="12.75" style="2" customWidth="1"/>
    <col min="19" max="19" width="13.3125" style="2" customWidth="1"/>
    <col min="20" max="16384" width="8.8125" style="2"/>
  </cols>
  <sheetData>
    <row r="1" spans="1:21" s="1" customFormat="1" ht="15.75" customHeight="1" x14ac:dyDescent="0.5">
      <c r="A1" s="3"/>
      <c r="B1" s="3"/>
      <c r="C1" s="3"/>
      <c r="D1" s="3"/>
      <c r="E1" s="9" t="s">
        <v>0</v>
      </c>
      <c r="F1" s="9"/>
      <c r="G1" s="9"/>
      <c r="H1" s="9"/>
      <c r="I1" s="9"/>
      <c r="J1" s="9"/>
      <c r="K1" s="9"/>
      <c r="L1" s="9" t="s">
        <v>161</v>
      </c>
      <c r="M1" s="9"/>
      <c r="N1" s="9"/>
      <c r="O1" s="9"/>
      <c r="P1" s="9"/>
      <c r="Q1" s="9"/>
      <c r="R1" s="9"/>
      <c r="S1" s="9"/>
      <c r="T1" s="3"/>
      <c r="U1" s="3"/>
    </row>
    <row r="2" spans="1:21" s="1" customFormat="1" ht="60.75" customHeight="1" x14ac:dyDescent="0.5">
      <c r="A2" s="3" t="s">
        <v>151</v>
      </c>
      <c r="B2" s="4" t="s">
        <v>1</v>
      </c>
      <c r="C2" s="5" t="s">
        <v>2</v>
      </c>
      <c r="D2" s="4" t="s">
        <v>160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5" t="s">
        <v>9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7</v>
      </c>
      <c r="Q2" s="6" t="s">
        <v>8</v>
      </c>
      <c r="R2" s="5" t="s">
        <v>9</v>
      </c>
      <c r="S2" s="4" t="s">
        <v>10</v>
      </c>
      <c r="T2" s="5" t="s">
        <v>11</v>
      </c>
      <c r="U2" s="5" t="s">
        <v>12</v>
      </c>
    </row>
    <row r="3" spans="1:21" s="1" customFormat="1" x14ac:dyDescent="0.5">
      <c r="A3" s="3" t="s">
        <v>152</v>
      </c>
      <c r="B3" s="3"/>
      <c r="C3" s="3"/>
      <c r="D3" s="3"/>
      <c r="E3" s="3"/>
      <c r="F3" s="3"/>
      <c r="G3" s="3"/>
      <c r="H3" s="3"/>
      <c r="I3" s="3"/>
      <c r="J3" s="3"/>
      <c r="K3" s="5"/>
      <c r="L3" s="3"/>
      <c r="M3" s="3"/>
      <c r="N3" s="3"/>
      <c r="O3" s="3"/>
      <c r="P3" s="3"/>
      <c r="Q3" s="3"/>
      <c r="R3" s="7"/>
      <c r="S3" s="3"/>
      <c r="T3" s="8"/>
      <c r="U3" s="3"/>
    </row>
    <row r="4" spans="1:21" s="13" customFormat="1" x14ac:dyDescent="0.5">
      <c r="A4" s="17" t="s">
        <v>18</v>
      </c>
      <c r="B4" s="21" t="s">
        <v>85</v>
      </c>
      <c r="C4" s="11">
        <v>90</v>
      </c>
      <c r="D4" s="11" t="s">
        <v>15</v>
      </c>
      <c r="E4" s="11">
        <v>68</v>
      </c>
      <c r="F4" s="11">
        <v>21</v>
      </c>
      <c r="G4" s="11">
        <v>10</v>
      </c>
      <c r="H4" s="11">
        <v>12</v>
      </c>
      <c r="I4" s="11">
        <v>6</v>
      </c>
      <c r="J4" s="11">
        <v>4</v>
      </c>
      <c r="K4" s="19">
        <f t="shared" ref="K4:K17" si="0">SUM(E4:J4)</f>
        <v>121</v>
      </c>
      <c r="L4" s="11">
        <v>68</v>
      </c>
      <c r="M4" s="11">
        <v>2</v>
      </c>
      <c r="N4" s="11">
        <v>0</v>
      </c>
      <c r="O4" s="11">
        <v>0</v>
      </c>
      <c r="P4" s="11">
        <v>0</v>
      </c>
      <c r="Q4" s="11">
        <v>0</v>
      </c>
      <c r="R4" s="14">
        <f t="shared" ref="R4:R18" si="1">SUM(L4:Q4)</f>
        <v>70</v>
      </c>
      <c r="S4" s="11">
        <v>71</v>
      </c>
      <c r="T4" s="15" t="s">
        <v>14</v>
      </c>
      <c r="U4" s="11" t="s">
        <v>162</v>
      </c>
    </row>
    <row r="5" spans="1:21" s="13" customFormat="1" x14ac:dyDescent="0.5">
      <c r="A5" s="17" t="s">
        <v>19</v>
      </c>
      <c r="B5" s="21" t="s">
        <v>86</v>
      </c>
      <c r="C5" s="11">
        <v>120</v>
      </c>
      <c r="D5" s="11" t="s">
        <v>15</v>
      </c>
      <c r="E5" s="11">
        <v>102</v>
      </c>
      <c r="F5" s="11">
        <v>59</v>
      </c>
      <c r="G5" s="11">
        <v>37</v>
      </c>
      <c r="H5" s="11">
        <v>22</v>
      </c>
      <c r="I5" s="11">
        <v>12</v>
      </c>
      <c r="J5" s="11">
        <v>11</v>
      </c>
      <c r="K5" s="19">
        <f t="shared" si="0"/>
        <v>243</v>
      </c>
      <c r="L5" s="11">
        <v>102</v>
      </c>
      <c r="M5" s="11">
        <v>5</v>
      </c>
      <c r="N5" s="11">
        <v>3</v>
      </c>
      <c r="O5" s="11">
        <v>0</v>
      </c>
      <c r="P5" s="11">
        <v>0</v>
      </c>
      <c r="Q5" s="11">
        <v>0</v>
      </c>
      <c r="R5" s="14">
        <f t="shared" si="1"/>
        <v>110</v>
      </c>
      <c r="S5" s="11">
        <v>110</v>
      </c>
      <c r="T5" s="15" t="s">
        <v>14</v>
      </c>
      <c r="U5" s="11" t="s">
        <v>163</v>
      </c>
    </row>
    <row r="6" spans="1:21" s="13" customFormat="1" x14ac:dyDescent="0.5">
      <c r="A6" s="18" t="s">
        <v>20</v>
      </c>
      <c r="B6" s="21" t="s">
        <v>87</v>
      </c>
      <c r="C6" s="11">
        <v>30</v>
      </c>
      <c r="D6" s="11" t="s">
        <v>13</v>
      </c>
      <c r="E6" s="11">
        <v>30</v>
      </c>
      <c r="F6" s="11">
        <v>13</v>
      </c>
      <c r="G6" s="11">
        <v>12</v>
      </c>
      <c r="H6" s="11">
        <v>10</v>
      </c>
      <c r="I6" s="11">
        <v>9</v>
      </c>
      <c r="J6" s="11">
        <v>4</v>
      </c>
      <c r="K6" s="19">
        <f t="shared" si="0"/>
        <v>78</v>
      </c>
      <c r="L6" s="11">
        <v>30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4">
        <f t="shared" si="1"/>
        <v>30</v>
      </c>
      <c r="S6" s="11">
        <v>30</v>
      </c>
      <c r="T6" s="11" t="s">
        <v>150</v>
      </c>
      <c r="U6" s="11" t="s">
        <v>164</v>
      </c>
    </row>
    <row r="7" spans="1:21" s="13" customFormat="1" x14ac:dyDescent="0.5">
      <c r="A7" s="17" t="s">
        <v>21</v>
      </c>
      <c r="B7" s="21" t="s">
        <v>88</v>
      </c>
      <c r="C7" s="11">
        <v>60</v>
      </c>
      <c r="D7" s="11" t="s">
        <v>15</v>
      </c>
      <c r="E7" s="11">
        <v>37</v>
      </c>
      <c r="F7" s="11">
        <v>24</v>
      </c>
      <c r="G7" s="11">
        <v>22</v>
      </c>
      <c r="H7" s="11">
        <v>9</v>
      </c>
      <c r="I7" s="11">
        <v>6</v>
      </c>
      <c r="J7" s="11">
        <v>4</v>
      </c>
      <c r="K7" s="19">
        <f t="shared" si="0"/>
        <v>102</v>
      </c>
      <c r="L7" s="11">
        <v>37</v>
      </c>
      <c r="M7" s="11">
        <v>1</v>
      </c>
      <c r="N7" s="11">
        <v>3</v>
      </c>
      <c r="O7" s="11">
        <v>0</v>
      </c>
      <c r="P7" s="11">
        <v>0</v>
      </c>
      <c r="Q7" s="11">
        <v>0</v>
      </c>
      <c r="R7" s="14">
        <f t="shared" si="1"/>
        <v>41</v>
      </c>
      <c r="S7" s="11">
        <v>42</v>
      </c>
      <c r="T7" s="15" t="s">
        <v>14</v>
      </c>
      <c r="U7" s="11" t="s">
        <v>165</v>
      </c>
    </row>
    <row r="8" spans="1:21" s="13" customFormat="1" x14ac:dyDescent="0.5">
      <c r="A8" s="17" t="s">
        <v>28</v>
      </c>
      <c r="B8" s="21" t="s">
        <v>95</v>
      </c>
      <c r="C8" s="11">
        <v>60</v>
      </c>
      <c r="D8" s="11" t="s">
        <v>15</v>
      </c>
      <c r="E8" s="11">
        <v>44</v>
      </c>
      <c r="F8" s="11">
        <v>31</v>
      </c>
      <c r="G8" s="11">
        <v>26</v>
      </c>
      <c r="H8" s="11">
        <v>15</v>
      </c>
      <c r="I8" s="11">
        <v>12</v>
      </c>
      <c r="J8" s="11">
        <v>5</v>
      </c>
      <c r="K8" s="19">
        <f t="shared" si="0"/>
        <v>133</v>
      </c>
      <c r="L8" s="11">
        <v>44</v>
      </c>
      <c r="M8" s="11">
        <v>2</v>
      </c>
      <c r="N8" s="11">
        <v>0</v>
      </c>
      <c r="O8" s="11">
        <v>0</v>
      </c>
      <c r="P8" s="11">
        <v>0</v>
      </c>
      <c r="Q8" s="11">
        <v>0</v>
      </c>
      <c r="R8" s="14">
        <f t="shared" si="1"/>
        <v>46</v>
      </c>
      <c r="S8" s="11">
        <v>46</v>
      </c>
      <c r="T8" s="15" t="s">
        <v>14</v>
      </c>
      <c r="U8" s="11" t="s">
        <v>166</v>
      </c>
    </row>
    <row r="9" spans="1:21" s="13" customFormat="1" x14ac:dyDescent="0.5">
      <c r="A9" s="17" t="s">
        <v>29</v>
      </c>
      <c r="B9" s="21" t="s">
        <v>96</v>
      </c>
      <c r="C9" s="11">
        <v>60</v>
      </c>
      <c r="D9" s="11" t="s">
        <v>15</v>
      </c>
      <c r="E9" s="11">
        <v>22</v>
      </c>
      <c r="F9" s="11">
        <v>12</v>
      </c>
      <c r="G9" s="11">
        <v>9</v>
      </c>
      <c r="H9" s="11">
        <v>3</v>
      </c>
      <c r="I9" s="11">
        <v>6</v>
      </c>
      <c r="J9" s="11">
        <v>2</v>
      </c>
      <c r="K9" s="19">
        <f t="shared" si="0"/>
        <v>54</v>
      </c>
      <c r="L9" s="11">
        <v>22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4">
        <f t="shared" si="1"/>
        <v>22</v>
      </c>
      <c r="S9" s="11">
        <v>22</v>
      </c>
      <c r="T9" s="15" t="s">
        <v>14</v>
      </c>
      <c r="U9" s="11" t="s">
        <v>167</v>
      </c>
    </row>
    <row r="10" spans="1:21" s="13" customFormat="1" x14ac:dyDescent="0.5">
      <c r="A10" s="17" t="s">
        <v>31</v>
      </c>
      <c r="B10" s="21" t="s">
        <v>98</v>
      </c>
      <c r="C10" s="11">
        <v>90</v>
      </c>
      <c r="D10" s="11" t="s">
        <v>13</v>
      </c>
      <c r="E10" s="11">
        <v>91</v>
      </c>
      <c r="F10" s="11">
        <v>24</v>
      </c>
      <c r="G10" s="11">
        <v>10</v>
      </c>
      <c r="H10" s="11">
        <v>14</v>
      </c>
      <c r="I10" s="11">
        <v>11</v>
      </c>
      <c r="J10" s="11">
        <v>8</v>
      </c>
      <c r="K10" s="19">
        <f t="shared" si="0"/>
        <v>158</v>
      </c>
      <c r="L10" s="11">
        <v>89</v>
      </c>
      <c r="M10" s="11">
        <v>1</v>
      </c>
      <c r="N10" s="11">
        <v>0</v>
      </c>
      <c r="O10" s="11">
        <v>0</v>
      </c>
      <c r="P10" s="11">
        <v>0</v>
      </c>
      <c r="Q10" s="11">
        <v>0</v>
      </c>
      <c r="R10" s="14">
        <f t="shared" si="1"/>
        <v>90</v>
      </c>
      <c r="S10" s="11">
        <v>90</v>
      </c>
      <c r="T10" s="15" t="s">
        <v>14</v>
      </c>
      <c r="U10" s="11" t="s">
        <v>168</v>
      </c>
    </row>
    <row r="11" spans="1:21" s="13" customFormat="1" x14ac:dyDescent="0.5">
      <c r="A11" s="17" t="s">
        <v>37</v>
      </c>
      <c r="B11" s="21" t="s">
        <v>104</v>
      </c>
      <c r="C11" s="11">
        <v>30</v>
      </c>
      <c r="D11" s="11" t="s">
        <v>15</v>
      </c>
      <c r="E11" s="11">
        <v>16</v>
      </c>
      <c r="F11" s="11">
        <v>16</v>
      </c>
      <c r="G11" s="11">
        <v>16</v>
      </c>
      <c r="H11" s="11">
        <v>7</v>
      </c>
      <c r="I11" s="11">
        <v>5</v>
      </c>
      <c r="J11" s="11">
        <v>9</v>
      </c>
      <c r="K11" s="19">
        <f t="shared" si="0"/>
        <v>69</v>
      </c>
      <c r="L11" s="11">
        <v>16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3">
        <f t="shared" si="1"/>
        <v>16</v>
      </c>
      <c r="S11" s="11">
        <v>16</v>
      </c>
      <c r="T11" s="15" t="s">
        <v>14</v>
      </c>
      <c r="U11" s="11" t="s">
        <v>169</v>
      </c>
    </row>
    <row r="12" spans="1:21" s="13" customFormat="1" x14ac:dyDescent="0.5">
      <c r="A12" s="17" t="s">
        <v>43</v>
      </c>
      <c r="B12" s="21" t="s">
        <v>110</v>
      </c>
      <c r="C12" s="11">
        <v>60</v>
      </c>
      <c r="D12" s="11" t="s">
        <v>15</v>
      </c>
      <c r="E12" s="11">
        <v>29</v>
      </c>
      <c r="F12" s="11">
        <v>25</v>
      </c>
      <c r="G12" s="11">
        <v>25</v>
      </c>
      <c r="H12" s="11">
        <v>13</v>
      </c>
      <c r="I12" s="11">
        <v>5</v>
      </c>
      <c r="J12" s="11">
        <v>9</v>
      </c>
      <c r="K12" s="19">
        <f t="shared" si="0"/>
        <v>106</v>
      </c>
      <c r="L12" s="11">
        <v>29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13">
        <f t="shared" si="1"/>
        <v>30</v>
      </c>
      <c r="S12" s="11">
        <v>30</v>
      </c>
      <c r="T12" s="15" t="s">
        <v>14</v>
      </c>
      <c r="U12" s="10">
        <v>12804.18</v>
      </c>
    </row>
    <row r="13" spans="1:21" s="13" customFormat="1" x14ac:dyDescent="0.5">
      <c r="A13" s="17" t="s">
        <v>52</v>
      </c>
      <c r="B13" s="21" t="s">
        <v>119</v>
      </c>
      <c r="C13" s="11">
        <v>60</v>
      </c>
      <c r="D13" s="11" t="s">
        <v>15</v>
      </c>
      <c r="E13" s="11">
        <v>27</v>
      </c>
      <c r="F13" s="11">
        <v>25</v>
      </c>
      <c r="G13" s="11">
        <v>22</v>
      </c>
      <c r="H13" s="11">
        <v>9</v>
      </c>
      <c r="I13" s="11">
        <v>10</v>
      </c>
      <c r="J13" s="11">
        <v>7</v>
      </c>
      <c r="K13" s="19">
        <f t="shared" si="0"/>
        <v>100</v>
      </c>
      <c r="L13" s="11">
        <v>27</v>
      </c>
      <c r="M13" s="11">
        <v>1</v>
      </c>
      <c r="N13" s="11">
        <v>1</v>
      </c>
      <c r="O13" s="11">
        <v>0</v>
      </c>
      <c r="P13" s="11">
        <v>0</v>
      </c>
      <c r="Q13" s="11">
        <v>0</v>
      </c>
      <c r="R13" s="13">
        <f t="shared" si="1"/>
        <v>29</v>
      </c>
      <c r="S13" s="11">
        <v>29</v>
      </c>
      <c r="T13" s="15" t="s">
        <v>14</v>
      </c>
      <c r="U13" s="11" t="s">
        <v>170</v>
      </c>
    </row>
    <row r="14" spans="1:21" s="13" customFormat="1" x14ac:dyDescent="0.5">
      <c r="A14" s="17" t="s">
        <v>66</v>
      </c>
      <c r="B14" s="21" t="s">
        <v>133</v>
      </c>
      <c r="C14" s="11">
        <v>90</v>
      </c>
      <c r="D14" s="11" t="s">
        <v>15</v>
      </c>
      <c r="E14" s="11">
        <v>52</v>
      </c>
      <c r="F14" s="11">
        <v>27</v>
      </c>
      <c r="G14" s="11">
        <v>14</v>
      </c>
      <c r="H14" s="11">
        <v>16</v>
      </c>
      <c r="I14" s="11">
        <v>14</v>
      </c>
      <c r="J14" s="11">
        <v>11</v>
      </c>
      <c r="K14" s="19">
        <f t="shared" si="0"/>
        <v>134</v>
      </c>
      <c r="L14" s="11">
        <v>52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13">
        <f t="shared" si="1"/>
        <v>53</v>
      </c>
      <c r="S14" s="11">
        <v>2</v>
      </c>
      <c r="T14" s="15" t="s">
        <v>14</v>
      </c>
      <c r="U14" s="11" t="s">
        <v>171</v>
      </c>
    </row>
    <row r="15" spans="1:21" s="13" customFormat="1" x14ac:dyDescent="0.5">
      <c r="A15" s="18" t="s">
        <v>69</v>
      </c>
      <c r="B15" s="21" t="s">
        <v>136</v>
      </c>
      <c r="C15" s="11">
        <v>30</v>
      </c>
      <c r="D15" s="11" t="s">
        <v>13</v>
      </c>
      <c r="E15" s="11">
        <v>31</v>
      </c>
      <c r="F15" s="11">
        <v>14</v>
      </c>
      <c r="G15" s="11">
        <v>10</v>
      </c>
      <c r="H15" s="11">
        <v>4</v>
      </c>
      <c r="I15" s="11">
        <v>5</v>
      </c>
      <c r="J15" s="11">
        <v>7</v>
      </c>
      <c r="K15" s="19">
        <f t="shared" si="0"/>
        <v>71</v>
      </c>
      <c r="L15" s="11">
        <v>29</v>
      </c>
      <c r="M15" s="11">
        <v>1</v>
      </c>
      <c r="N15" s="11">
        <v>0</v>
      </c>
      <c r="O15" s="11">
        <v>0</v>
      </c>
      <c r="P15" s="11">
        <v>0</v>
      </c>
      <c r="Q15" s="11">
        <v>0</v>
      </c>
      <c r="R15" s="13">
        <f t="shared" si="1"/>
        <v>30</v>
      </c>
      <c r="S15" s="11">
        <v>60</v>
      </c>
      <c r="T15" s="11" t="s">
        <v>150</v>
      </c>
      <c r="U15" s="11" t="s">
        <v>150</v>
      </c>
    </row>
    <row r="16" spans="1:21" s="13" customFormat="1" x14ac:dyDescent="0.5">
      <c r="A16" s="18" t="s">
        <v>74</v>
      </c>
      <c r="B16" s="21" t="s">
        <v>140</v>
      </c>
      <c r="C16" s="11">
        <v>45</v>
      </c>
      <c r="D16" s="11" t="s">
        <v>15</v>
      </c>
      <c r="E16" s="11">
        <v>33</v>
      </c>
      <c r="F16" s="11">
        <v>9</v>
      </c>
      <c r="G16" s="11">
        <v>14</v>
      </c>
      <c r="H16" s="11">
        <v>16</v>
      </c>
      <c r="I16" s="11">
        <v>13</v>
      </c>
      <c r="J16" s="11">
        <v>3</v>
      </c>
      <c r="K16" s="19">
        <f t="shared" si="0"/>
        <v>88</v>
      </c>
      <c r="L16" s="11">
        <v>33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3">
        <f t="shared" si="1"/>
        <v>33</v>
      </c>
      <c r="S16" s="11">
        <v>35</v>
      </c>
      <c r="T16" s="11" t="s">
        <v>150</v>
      </c>
      <c r="U16" s="11" t="s">
        <v>150</v>
      </c>
    </row>
    <row r="17" spans="1:21" s="13" customFormat="1" x14ac:dyDescent="0.5">
      <c r="A17" s="18" t="s">
        <v>76</v>
      </c>
      <c r="B17" s="21" t="s">
        <v>142</v>
      </c>
      <c r="C17" s="11">
        <v>60</v>
      </c>
      <c r="D17" s="11" t="s">
        <v>15</v>
      </c>
      <c r="E17" s="11">
        <v>37</v>
      </c>
      <c r="F17" s="11">
        <v>11</v>
      </c>
      <c r="G17" s="11">
        <v>10</v>
      </c>
      <c r="H17" s="11">
        <v>5</v>
      </c>
      <c r="I17" s="11">
        <v>8</v>
      </c>
      <c r="J17" s="11">
        <v>5</v>
      </c>
      <c r="K17" s="19">
        <f t="shared" si="0"/>
        <v>76</v>
      </c>
      <c r="L17" s="11">
        <v>37</v>
      </c>
      <c r="M17" s="11">
        <v>2</v>
      </c>
      <c r="N17" s="11">
        <v>1</v>
      </c>
      <c r="O17" s="11">
        <v>0</v>
      </c>
      <c r="P17" s="11">
        <v>0</v>
      </c>
      <c r="Q17" s="11">
        <v>0</v>
      </c>
      <c r="R17" s="13">
        <f t="shared" si="1"/>
        <v>40</v>
      </c>
      <c r="S17" s="11">
        <v>40</v>
      </c>
      <c r="T17" s="11" t="s">
        <v>150</v>
      </c>
      <c r="U17" s="11" t="s">
        <v>150</v>
      </c>
    </row>
    <row r="18" spans="1:21" s="13" customFormat="1" x14ac:dyDescent="0.5">
      <c r="A18" s="17" t="s">
        <v>81</v>
      </c>
      <c r="B18" s="21" t="s">
        <v>146</v>
      </c>
      <c r="C18" s="11">
        <v>30</v>
      </c>
      <c r="D18" s="11" t="s">
        <v>13</v>
      </c>
      <c r="E18" s="11">
        <v>41</v>
      </c>
      <c r="F18" s="11">
        <v>46</v>
      </c>
      <c r="G18" s="11">
        <v>27</v>
      </c>
      <c r="H18" s="11">
        <v>18</v>
      </c>
      <c r="I18" s="11">
        <v>7</v>
      </c>
      <c r="J18" s="11">
        <v>4</v>
      </c>
      <c r="K18" s="19">
        <f>SUM(E18:J18)</f>
        <v>143</v>
      </c>
      <c r="L18" s="11">
        <v>29</v>
      </c>
      <c r="M18" s="11">
        <v>1</v>
      </c>
      <c r="N18" s="11">
        <v>0</v>
      </c>
      <c r="O18" s="11">
        <v>0</v>
      </c>
      <c r="P18" s="11">
        <v>0</v>
      </c>
      <c r="Q18" s="11">
        <v>0</v>
      </c>
      <c r="R18" s="13">
        <f t="shared" si="1"/>
        <v>30</v>
      </c>
      <c r="S18" s="11">
        <v>30</v>
      </c>
      <c r="T18" s="15" t="s">
        <v>14</v>
      </c>
      <c r="U18" s="11" t="s">
        <v>172</v>
      </c>
    </row>
    <row r="20" spans="1:21" x14ac:dyDescent="0.5">
      <c r="A20" s="1" t="s">
        <v>153</v>
      </c>
    </row>
    <row r="21" spans="1:21" s="13" customFormat="1" x14ac:dyDescent="0.5">
      <c r="A21" s="18" t="s">
        <v>27</v>
      </c>
      <c r="B21" s="21" t="s">
        <v>94</v>
      </c>
      <c r="C21" s="11">
        <v>30</v>
      </c>
      <c r="D21" s="11" t="s">
        <v>15</v>
      </c>
      <c r="E21" s="11">
        <v>15</v>
      </c>
      <c r="F21" s="11">
        <v>19</v>
      </c>
      <c r="G21" s="11">
        <v>20</v>
      </c>
      <c r="H21" s="11">
        <v>10</v>
      </c>
      <c r="I21" s="11">
        <v>11</v>
      </c>
      <c r="J21" s="11">
        <v>6</v>
      </c>
      <c r="K21" s="19">
        <f t="shared" ref="K21:K29" si="2">SUM(E21:J21)</f>
        <v>81</v>
      </c>
      <c r="L21" s="11">
        <v>15</v>
      </c>
      <c r="M21" s="11">
        <v>5</v>
      </c>
      <c r="N21" s="11">
        <v>2</v>
      </c>
      <c r="O21" s="11">
        <v>1</v>
      </c>
      <c r="P21" s="11">
        <v>0</v>
      </c>
      <c r="Q21" s="11">
        <v>0</v>
      </c>
      <c r="R21" s="14">
        <f t="shared" ref="R21:R29" si="3">SUM(L21:Q21)</f>
        <v>23</v>
      </c>
      <c r="S21" s="11">
        <v>25</v>
      </c>
      <c r="T21" s="11" t="s">
        <v>150</v>
      </c>
      <c r="U21" s="11" t="s">
        <v>173</v>
      </c>
    </row>
    <row r="22" spans="1:21" s="13" customFormat="1" x14ac:dyDescent="0.5">
      <c r="A22" s="17" t="s">
        <v>42</v>
      </c>
      <c r="B22" s="21" t="s">
        <v>109</v>
      </c>
      <c r="C22" s="11">
        <v>60</v>
      </c>
      <c r="D22" s="11" t="s">
        <v>13</v>
      </c>
      <c r="E22" s="11">
        <v>82</v>
      </c>
      <c r="F22" s="11">
        <v>56</v>
      </c>
      <c r="G22" s="11">
        <v>36</v>
      </c>
      <c r="H22" s="11">
        <v>41</v>
      </c>
      <c r="I22" s="11">
        <v>14</v>
      </c>
      <c r="J22" s="11">
        <v>7</v>
      </c>
      <c r="K22" s="19">
        <f t="shared" si="2"/>
        <v>236</v>
      </c>
      <c r="L22" s="11">
        <v>58</v>
      </c>
      <c r="M22" s="11">
        <v>0</v>
      </c>
      <c r="N22" s="11">
        <v>0</v>
      </c>
      <c r="O22" s="11">
        <v>2</v>
      </c>
      <c r="P22" s="11">
        <v>0</v>
      </c>
      <c r="Q22" s="11">
        <v>0</v>
      </c>
      <c r="R22" s="13">
        <f t="shared" si="3"/>
        <v>60</v>
      </c>
      <c r="S22" s="11">
        <v>60</v>
      </c>
      <c r="T22" s="15" t="s">
        <v>14</v>
      </c>
      <c r="U22" s="11" t="s">
        <v>174</v>
      </c>
    </row>
    <row r="23" spans="1:21" s="13" customFormat="1" x14ac:dyDescent="0.5">
      <c r="A23" s="19" t="s">
        <v>48</v>
      </c>
      <c r="B23" s="21" t="s">
        <v>115</v>
      </c>
      <c r="C23" s="11">
        <v>60</v>
      </c>
      <c r="D23" s="11" t="s">
        <v>13</v>
      </c>
      <c r="E23" s="11">
        <v>48</v>
      </c>
      <c r="F23" s="11">
        <v>75</v>
      </c>
      <c r="G23" s="11">
        <v>56</v>
      </c>
      <c r="H23" s="11">
        <v>30</v>
      </c>
      <c r="I23" s="11">
        <v>22</v>
      </c>
      <c r="J23" s="11">
        <v>12</v>
      </c>
      <c r="K23" s="19">
        <f t="shared" si="2"/>
        <v>243</v>
      </c>
      <c r="L23" s="11">
        <v>47</v>
      </c>
      <c r="M23" s="11">
        <v>10</v>
      </c>
      <c r="N23" s="11">
        <v>1</v>
      </c>
      <c r="O23" s="11">
        <v>2</v>
      </c>
      <c r="P23" s="11">
        <v>0</v>
      </c>
      <c r="Q23" s="11">
        <v>0</v>
      </c>
      <c r="R23" s="13">
        <f t="shared" si="3"/>
        <v>60</v>
      </c>
      <c r="S23" s="11">
        <v>60</v>
      </c>
      <c r="T23" s="15" t="s">
        <v>14</v>
      </c>
      <c r="U23" s="11" t="s">
        <v>175</v>
      </c>
    </row>
    <row r="24" spans="1:21" s="13" customFormat="1" x14ac:dyDescent="0.5">
      <c r="A24" s="19" t="s">
        <v>49</v>
      </c>
      <c r="B24" s="21" t="s">
        <v>116</v>
      </c>
      <c r="C24" s="11">
        <v>60</v>
      </c>
      <c r="D24" s="11" t="s">
        <v>15</v>
      </c>
      <c r="E24" s="11">
        <v>48</v>
      </c>
      <c r="F24" s="11">
        <v>34</v>
      </c>
      <c r="G24" s="11">
        <v>18</v>
      </c>
      <c r="H24" s="11">
        <v>6</v>
      </c>
      <c r="I24" s="11">
        <v>8</v>
      </c>
      <c r="J24" s="11">
        <v>7</v>
      </c>
      <c r="K24" s="19">
        <f t="shared" si="2"/>
        <v>121</v>
      </c>
      <c r="L24" s="11">
        <v>48</v>
      </c>
      <c r="M24" s="11">
        <v>4</v>
      </c>
      <c r="N24" s="11">
        <v>2</v>
      </c>
      <c r="O24" s="11">
        <v>0</v>
      </c>
      <c r="P24" s="11">
        <v>0</v>
      </c>
      <c r="Q24" s="11">
        <v>0</v>
      </c>
      <c r="R24" s="13">
        <f t="shared" si="3"/>
        <v>54</v>
      </c>
      <c r="S24" s="11">
        <v>55</v>
      </c>
      <c r="T24" s="15" t="s">
        <v>14</v>
      </c>
      <c r="U24" s="11" t="s">
        <v>176</v>
      </c>
    </row>
    <row r="25" spans="1:21" s="13" customFormat="1" x14ac:dyDescent="0.5">
      <c r="A25" s="17" t="s">
        <v>50</v>
      </c>
      <c r="B25" s="21" t="s">
        <v>117</v>
      </c>
      <c r="C25" s="11">
        <v>120</v>
      </c>
      <c r="D25" s="11" t="s">
        <v>15</v>
      </c>
      <c r="E25" s="11">
        <v>73</v>
      </c>
      <c r="F25" s="11">
        <v>63</v>
      </c>
      <c r="G25" s="11">
        <v>44</v>
      </c>
      <c r="H25" s="11">
        <v>30</v>
      </c>
      <c r="I25" s="11">
        <v>14</v>
      </c>
      <c r="J25" s="11">
        <v>13</v>
      </c>
      <c r="K25" s="19">
        <f t="shared" si="2"/>
        <v>237</v>
      </c>
      <c r="L25" s="11">
        <v>73</v>
      </c>
      <c r="M25" s="11">
        <v>19</v>
      </c>
      <c r="N25" s="11">
        <v>7</v>
      </c>
      <c r="O25" s="11">
        <v>2</v>
      </c>
      <c r="P25" s="11">
        <v>0</v>
      </c>
      <c r="Q25" s="11">
        <v>0</v>
      </c>
      <c r="R25" s="13">
        <f t="shared" si="3"/>
        <v>101</v>
      </c>
      <c r="S25" s="11">
        <v>102</v>
      </c>
      <c r="T25" s="15" t="s">
        <v>14</v>
      </c>
      <c r="U25" s="11" t="s">
        <v>177</v>
      </c>
    </row>
    <row r="26" spans="1:21" s="13" customFormat="1" x14ac:dyDescent="0.5">
      <c r="A26" s="17" t="s">
        <v>53</v>
      </c>
      <c r="B26" s="21" t="s">
        <v>120</v>
      </c>
      <c r="C26" s="11">
        <v>30</v>
      </c>
      <c r="D26" s="11" t="s">
        <v>13</v>
      </c>
      <c r="E26" s="11">
        <v>47</v>
      </c>
      <c r="F26" s="11">
        <v>42</v>
      </c>
      <c r="G26" s="11">
        <v>39</v>
      </c>
      <c r="H26" s="11">
        <v>25</v>
      </c>
      <c r="I26" s="11">
        <v>11</v>
      </c>
      <c r="J26" s="11">
        <v>10</v>
      </c>
      <c r="K26" s="19">
        <f t="shared" si="2"/>
        <v>174</v>
      </c>
      <c r="L26" s="11">
        <v>29</v>
      </c>
      <c r="M26" s="11">
        <v>1</v>
      </c>
      <c r="N26" s="11">
        <v>0</v>
      </c>
      <c r="O26" s="11">
        <v>0</v>
      </c>
      <c r="P26" s="11">
        <v>0</v>
      </c>
      <c r="Q26" s="11">
        <v>0</v>
      </c>
      <c r="R26" s="13">
        <f t="shared" si="3"/>
        <v>30</v>
      </c>
      <c r="S26" s="11">
        <v>30</v>
      </c>
      <c r="T26" s="15" t="s">
        <v>14</v>
      </c>
      <c r="U26" s="11" t="s">
        <v>178</v>
      </c>
    </row>
    <row r="27" spans="1:21" s="13" customFormat="1" x14ac:dyDescent="0.5">
      <c r="A27" s="17" t="s">
        <v>57</v>
      </c>
      <c r="B27" s="21" t="s">
        <v>124</v>
      </c>
      <c r="C27" s="11">
        <v>60</v>
      </c>
      <c r="D27" s="11" t="s">
        <v>15</v>
      </c>
      <c r="E27" s="11">
        <v>34</v>
      </c>
      <c r="F27" s="11">
        <v>20</v>
      </c>
      <c r="G27" s="11">
        <v>10</v>
      </c>
      <c r="H27" s="11">
        <v>11</v>
      </c>
      <c r="I27" s="11">
        <v>11</v>
      </c>
      <c r="J27" s="11">
        <v>10</v>
      </c>
      <c r="K27" s="19">
        <f t="shared" si="2"/>
        <v>96</v>
      </c>
      <c r="L27" s="11">
        <v>34</v>
      </c>
      <c r="M27" s="11">
        <v>4</v>
      </c>
      <c r="N27" s="11">
        <v>0</v>
      </c>
      <c r="O27" s="11">
        <v>0</v>
      </c>
      <c r="P27" s="11">
        <v>0</v>
      </c>
      <c r="Q27" s="11">
        <v>0</v>
      </c>
      <c r="R27" s="13">
        <f t="shared" si="3"/>
        <v>38</v>
      </c>
      <c r="S27" s="11">
        <v>39</v>
      </c>
      <c r="T27" s="15" t="s">
        <v>14</v>
      </c>
      <c r="U27" s="11" t="s">
        <v>179</v>
      </c>
    </row>
    <row r="28" spans="1:21" s="13" customFormat="1" x14ac:dyDescent="0.5">
      <c r="A28" s="18" t="s">
        <v>67</v>
      </c>
      <c r="B28" s="21" t="s">
        <v>134</v>
      </c>
      <c r="C28" s="11">
        <v>30</v>
      </c>
      <c r="D28" s="11" t="s">
        <v>13</v>
      </c>
      <c r="E28" s="11">
        <v>33</v>
      </c>
      <c r="F28" s="11">
        <v>19</v>
      </c>
      <c r="G28" s="11">
        <v>9</v>
      </c>
      <c r="H28" s="11">
        <v>10</v>
      </c>
      <c r="I28" s="11">
        <v>6</v>
      </c>
      <c r="J28" s="11">
        <v>6</v>
      </c>
      <c r="K28" s="19">
        <f t="shared" si="2"/>
        <v>83</v>
      </c>
      <c r="L28" s="11">
        <v>30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3">
        <f t="shared" si="3"/>
        <v>30</v>
      </c>
      <c r="S28" s="11">
        <v>30</v>
      </c>
      <c r="T28" s="11" t="s">
        <v>150</v>
      </c>
      <c r="U28" s="11" t="s">
        <v>150</v>
      </c>
    </row>
    <row r="29" spans="1:21" s="13" customFormat="1" x14ac:dyDescent="0.5">
      <c r="A29" s="18" t="s">
        <v>68</v>
      </c>
      <c r="B29" s="21" t="s">
        <v>135</v>
      </c>
      <c r="C29" s="11">
        <v>30</v>
      </c>
      <c r="D29" s="11" t="s">
        <v>15</v>
      </c>
      <c r="E29" s="11">
        <v>9</v>
      </c>
      <c r="F29" s="11">
        <v>9</v>
      </c>
      <c r="G29" s="11">
        <v>8</v>
      </c>
      <c r="H29" s="11">
        <v>11</v>
      </c>
      <c r="I29" s="11">
        <v>8</v>
      </c>
      <c r="J29" s="11">
        <v>5</v>
      </c>
      <c r="K29" s="19">
        <f t="shared" si="2"/>
        <v>50</v>
      </c>
      <c r="L29" s="11">
        <v>9</v>
      </c>
      <c r="M29" s="11">
        <v>0</v>
      </c>
      <c r="N29" s="11">
        <v>1</v>
      </c>
      <c r="O29" s="11">
        <v>0</v>
      </c>
      <c r="P29" s="11">
        <v>0</v>
      </c>
      <c r="Q29" s="11">
        <v>0</v>
      </c>
      <c r="R29" s="13">
        <f t="shared" si="3"/>
        <v>10</v>
      </c>
      <c r="S29" s="11">
        <v>11</v>
      </c>
      <c r="T29" s="11" t="s">
        <v>150</v>
      </c>
      <c r="U29" s="11" t="s">
        <v>150</v>
      </c>
    </row>
    <row r="30" spans="1:21" x14ac:dyDescent="0.5">
      <c r="A30" s="13"/>
    </row>
    <row r="31" spans="1:21" x14ac:dyDescent="0.5">
      <c r="A31" s="12" t="s">
        <v>154</v>
      </c>
    </row>
    <row r="32" spans="1:21" s="13" customFormat="1" x14ac:dyDescent="0.5">
      <c r="A32" s="17" t="s">
        <v>23</v>
      </c>
      <c r="B32" s="21" t="s">
        <v>90</v>
      </c>
      <c r="C32" s="11">
        <v>60</v>
      </c>
      <c r="D32" s="11" t="s">
        <v>13</v>
      </c>
      <c r="E32" s="11">
        <v>58</v>
      </c>
      <c r="F32" s="11">
        <v>46</v>
      </c>
      <c r="G32" s="11">
        <v>29</v>
      </c>
      <c r="H32" s="11">
        <v>16</v>
      </c>
      <c r="I32" s="11">
        <v>17</v>
      </c>
      <c r="J32" s="11">
        <v>12</v>
      </c>
      <c r="K32" s="19">
        <f t="shared" ref="K32:K43" si="4">SUM(E32:J32)</f>
        <v>178</v>
      </c>
      <c r="L32" s="11">
        <v>58</v>
      </c>
      <c r="M32" s="11">
        <v>1</v>
      </c>
      <c r="N32" s="11">
        <v>0</v>
      </c>
      <c r="O32" s="11">
        <v>0</v>
      </c>
      <c r="P32" s="11">
        <v>0</v>
      </c>
      <c r="Q32" s="11">
        <v>0</v>
      </c>
      <c r="R32" s="14">
        <f t="shared" ref="R32:R44" si="5">SUM(L32:Q32)</f>
        <v>59</v>
      </c>
      <c r="S32" s="11">
        <v>60</v>
      </c>
      <c r="T32" s="15" t="s">
        <v>14</v>
      </c>
      <c r="U32" s="11" t="s">
        <v>180</v>
      </c>
    </row>
    <row r="33" spans="1:21" s="13" customFormat="1" x14ac:dyDescent="0.5">
      <c r="A33" s="17" t="s">
        <v>24</v>
      </c>
      <c r="B33" s="21" t="s">
        <v>91</v>
      </c>
      <c r="C33" s="11">
        <v>60</v>
      </c>
      <c r="D33" s="11" t="s">
        <v>15</v>
      </c>
      <c r="E33" s="11">
        <v>43</v>
      </c>
      <c r="F33" s="11">
        <v>25</v>
      </c>
      <c r="G33" s="11">
        <v>26</v>
      </c>
      <c r="H33" s="11">
        <v>26</v>
      </c>
      <c r="I33" s="11">
        <v>13</v>
      </c>
      <c r="J33" s="11">
        <v>15</v>
      </c>
      <c r="K33" s="19">
        <f t="shared" si="4"/>
        <v>148</v>
      </c>
      <c r="L33" s="11">
        <v>43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4">
        <f t="shared" si="5"/>
        <v>43</v>
      </c>
      <c r="S33" s="11">
        <v>43</v>
      </c>
      <c r="T33" s="15" t="s">
        <v>14</v>
      </c>
      <c r="U33" s="11" t="s">
        <v>181</v>
      </c>
    </row>
    <row r="34" spans="1:21" s="13" customFormat="1" x14ac:dyDescent="0.5">
      <c r="A34" s="17" t="s">
        <v>25</v>
      </c>
      <c r="B34" s="21" t="s">
        <v>92</v>
      </c>
      <c r="C34" s="11">
        <v>30</v>
      </c>
      <c r="D34" s="11" t="s">
        <v>15</v>
      </c>
      <c r="E34" s="11">
        <v>25</v>
      </c>
      <c r="F34" s="11">
        <v>27</v>
      </c>
      <c r="G34" s="11">
        <v>16</v>
      </c>
      <c r="H34" s="11">
        <v>9</v>
      </c>
      <c r="I34" s="11">
        <v>16</v>
      </c>
      <c r="J34" s="11">
        <v>13</v>
      </c>
      <c r="K34" s="19">
        <f t="shared" si="4"/>
        <v>106</v>
      </c>
      <c r="L34" s="11">
        <v>25</v>
      </c>
      <c r="M34" s="11">
        <v>4</v>
      </c>
      <c r="N34" s="11">
        <v>1</v>
      </c>
      <c r="O34" s="11">
        <v>0</v>
      </c>
      <c r="P34" s="11">
        <v>0</v>
      </c>
      <c r="Q34" s="11">
        <v>0</v>
      </c>
      <c r="R34" s="14">
        <f t="shared" si="5"/>
        <v>30</v>
      </c>
      <c r="S34" s="11">
        <v>30</v>
      </c>
      <c r="T34" s="15" t="s">
        <v>14</v>
      </c>
      <c r="U34" s="11" t="s">
        <v>182</v>
      </c>
    </row>
    <row r="35" spans="1:21" s="13" customFormat="1" x14ac:dyDescent="0.5">
      <c r="A35" s="17" t="s">
        <v>35</v>
      </c>
      <c r="B35" s="21" t="s">
        <v>102</v>
      </c>
      <c r="C35" s="11">
        <v>60</v>
      </c>
      <c r="D35" s="11" t="s">
        <v>15</v>
      </c>
      <c r="E35" s="11">
        <v>20</v>
      </c>
      <c r="F35" s="11">
        <v>10</v>
      </c>
      <c r="G35" s="11">
        <v>19</v>
      </c>
      <c r="H35" s="11">
        <v>24</v>
      </c>
      <c r="I35" s="11">
        <v>21</v>
      </c>
      <c r="J35" s="11">
        <v>14</v>
      </c>
      <c r="K35" s="19">
        <f t="shared" si="4"/>
        <v>108</v>
      </c>
      <c r="L35" s="11">
        <v>20</v>
      </c>
      <c r="M35" s="11">
        <v>1</v>
      </c>
      <c r="N35" s="11">
        <v>0</v>
      </c>
      <c r="O35" s="11">
        <v>0</v>
      </c>
      <c r="P35" s="11">
        <v>0</v>
      </c>
      <c r="Q35" s="11">
        <v>0</v>
      </c>
      <c r="R35" s="13">
        <f t="shared" si="5"/>
        <v>21</v>
      </c>
      <c r="S35" s="11">
        <v>21</v>
      </c>
      <c r="T35" s="15" t="s">
        <v>14</v>
      </c>
      <c r="U35" s="11" t="s">
        <v>183</v>
      </c>
    </row>
    <row r="36" spans="1:21" s="13" customFormat="1" x14ac:dyDescent="0.5">
      <c r="A36" s="17" t="s">
        <v>55</v>
      </c>
      <c r="B36" s="21" t="s">
        <v>122</v>
      </c>
      <c r="C36" s="11">
        <v>60</v>
      </c>
      <c r="D36" s="11" t="s">
        <v>13</v>
      </c>
      <c r="E36" s="11">
        <v>75</v>
      </c>
      <c r="F36" s="11">
        <v>24</v>
      </c>
      <c r="G36" s="11">
        <v>24</v>
      </c>
      <c r="H36" s="11">
        <v>21</v>
      </c>
      <c r="I36" s="11">
        <v>16</v>
      </c>
      <c r="J36" s="11">
        <v>13</v>
      </c>
      <c r="K36" s="19">
        <f t="shared" si="4"/>
        <v>173</v>
      </c>
      <c r="L36" s="11">
        <v>56</v>
      </c>
      <c r="M36" s="11">
        <v>2</v>
      </c>
      <c r="N36" s="11">
        <v>1</v>
      </c>
      <c r="O36" s="11">
        <v>0</v>
      </c>
      <c r="P36" s="11">
        <v>0</v>
      </c>
      <c r="Q36" s="11">
        <v>0</v>
      </c>
      <c r="R36" s="13">
        <f t="shared" si="5"/>
        <v>59</v>
      </c>
      <c r="S36" s="11">
        <v>60</v>
      </c>
      <c r="T36" s="15" t="s">
        <v>14</v>
      </c>
      <c r="U36" s="11" t="s">
        <v>184</v>
      </c>
    </row>
    <row r="37" spans="1:21" s="13" customFormat="1" x14ac:dyDescent="0.5">
      <c r="A37" s="17" t="s">
        <v>58</v>
      </c>
      <c r="B37" s="21" t="s">
        <v>125</v>
      </c>
      <c r="C37" s="11">
        <v>60</v>
      </c>
      <c r="D37" s="11" t="s">
        <v>15</v>
      </c>
      <c r="E37" s="11">
        <v>51</v>
      </c>
      <c r="F37" s="11">
        <v>22</v>
      </c>
      <c r="G37" s="11">
        <v>25</v>
      </c>
      <c r="H37" s="11">
        <v>17</v>
      </c>
      <c r="I37" s="11">
        <v>12</v>
      </c>
      <c r="J37" s="11">
        <v>11</v>
      </c>
      <c r="K37" s="19">
        <f t="shared" si="4"/>
        <v>138</v>
      </c>
      <c r="L37" s="11">
        <v>51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3">
        <f t="shared" si="5"/>
        <v>51</v>
      </c>
      <c r="S37" s="11">
        <v>53</v>
      </c>
      <c r="T37" s="15" t="s">
        <v>14</v>
      </c>
      <c r="U37" s="11" t="s">
        <v>185</v>
      </c>
    </row>
    <row r="38" spans="1:21" s="13" customFormat="1" x14ac:dyDescent="0.5">
      <c r="A38" s="18" t="s">
        <v>61</v>
      </c>
      <c r="B38" s="21" t="s">
        <v>128</v>
      </c>
      <c r="C38" s="11">
        <v>60</v>
      </c>
      <c r="D38" s="11" t="s">
        <v>15</v>
      </c>
      <c r="E38" s="11">
        <v>51</v>
      </c>
      <c r="F38" s="11">
        <v>37</v>
      </c>
      <c r="G38" s="11">
        <v>19</v>
      </c>
      <c r="H38" s="11">
        <v>10</v>
      </c>
      <c r="I38" s="11">
        <v>15</v>
      </c>
      <c r="J38" s="11">
        <v>4</v>
      </c>
      <c r="K38" s="19">
        <f t="shared" si="4"/>
        <v>136</v>
      </c>
      <c r="L38" s="11">
        <v>51</v>
      </c>
      <c r="M38" s="11">
        <v>4</v>
      </c>
      <c r="N38" s="11">
        <v>2</v>
      </c>
      <c r="O38" s="11">
        <v>1</v>
      </c>
      <c r="P38" s="11">
        <v>0</v>
      </c>
      <c r="Q38" s="11">
        <v>0</v>
      </c>
      <c r="R38" s="13">
        <f t="shared" si="5"/>
        <v>58</v>
      </c>
      <c r="S38" s="11">
        <v>59</v>
      </c>
      <c r="T38" s="11" t="s">
        <v>150</v>
      </c>
      <c r="U38" s="11" t="s">
        <v>150</v>
      </c>
    </row>
    <row r="39" spans="1:21" s="13" customFormat="1" x14ac:dyDescent="0.5">
      <c r="A39" s="17" t="s">
        <v>65</v>
      </c>
      <c r="B39" s="21" t="s">
        <v>132</v>
      </c>
      <c r="C39" s="11">
        <v>60</v>
      </c>
      <c r="D39" s="11" t="s">
        <v>13</v>
      </c>
      <c r="E39" s="11">
        <v>74</v>
      </c>
      <c r="F39" s="11">
        <v>64</v>
      </c>
      <c r="G39" s="11">
        <v>63</v>
      </c>
      <c r="H39" s="11">
        <v>35</v>
      </c>
      <c r="I39" s="11">
        <v>15</v>
      </c>
      <c r="J39" s="11">
        <v>13</v>
      </c>
      <c r="K39" s="19">
        <f t="shared" si="4"/>
        <v>264</v>
      </c>
      <c r="L39" s="11">
        <v>59</v>
      </c>
      <c r="M39" s="11">
        <v>1</v>
      </c>
      <c r="N39" s="11">
        <v>0</v>
      </c>
      <c r="O39" s="11">
        <v>0</v>
      </c>
      <c r="P39" s="11">
        <v>0</v>
      </c>
      <c r="Q39" s="11">
        <v>0</v>
      </c>
      <c r="R39" s="13">
        <f t="shared" si="5"/>
        <v>60</v>
      </c>
      <c r="S39" s="11">
        <v>60</v>
      </c>
      <c r="T39" s="15" t="s">
        <v>14</v>
      </c>
      <c r="U39" s="11" t="s">
        <v>186</v>
      </c>
    </row>
    <row r="40" spans="1:21" s="13" customFormat="1" x14ac:dyDescent="0.5">
      <c r="A40" s="18" t="s">
        <v>71</v>
      </c>
      <c r="B40" s="21" t="s">
        <v>16</v>
      </c>
      <c r="C40" s="11">
        <v>60</v>
      </c>
      <c r="D40" s="11" t="s">
        <v>15</v>
      </c>
      <c r="E40" s="11">
        <v>24</v>
      </c>
      <c r="F40" s="11">
        <v>17</v>
      </c>
      <c r="G40" s="11">
        <v>18</v>
      </c>
      <c r="H40" s="11">
        <v>6</v>
      </c>
      <c r="I40" s="11">
        <v>5</v>
      </c>
      <c r="J40" s="11">
        <v>9</v>
      </c>
      <c r="K40" s="19">
        <f t="shared" si="4"/>
        <v>79</v>
      </c>
      <c r="L40" s="11">
        <v>24</v>
      </c>
      <c r="M40" s="11">
        <v>1</v>
      </c>
      <c r="N40" s="11">
        <v>0</v>
      </c>
      <c r="O40" s="11">
        <v>0</v>
      </c>
      <c r="P40" s="11">
        <v>0</v>
      </c>
      <c r="Q40" s="11">
        <v>0</v>
      </c>
      <c r="R40" s="13">
        <f t="shared" si="5"/>
        <v>25</v>
      </c>
      <c r="S40" s="11">
        <v>25</v>
      </c>
      <c r="T40" s="11" t="s">
        <v>150</v>
      </c>
      <c r="U40" s="11" t="s">
        <v>187</v>
      </c>
    </row>
    <row r="41" spans="1:21" s="13" customFormat="1" x14ac:dyDescent="0.5">
      <c r="A41" s="18" t="s">
        <v>72</v>
      </c>
      <c r="B41" s="11" t="s">
        <v>138</v>
      </c>
      <c r="C41" s="11">
        <v>60</v>
      </c>
      <c r="D41" s="11" t="s">
        <v>15</v>
      </c>
      <c r="E41" s="11">
        <v>22</v>
      </c>
      <c r="F41" s="11">
        <v>14</v>
      </c>
      <c r="G41" s="11">
        <v>7</v>
      </c>
      <c r="H41" s="11">
        <v>2</v>
      </c>
      <c r="I41" s="11">
        <v>5</v>
      </c>
      <c r="J41" s="11">
        <v>6</v>
      </c>
      <c r="K41" s="19">
        <f t="shared" si="4"/>
        <v>56</v>
      </c>
      <c r="L41" s="11">
        <v>22</v>
      </c>
      <c r="M41" s="11">
        <v>4</v>
      </c>
      <c r="N41" s="11">
        <v>1</v>
      </c>
      <c r="O41" s="11">
        <v>0</v>
      </c>
      <c r="P41" s="11">
        <v>0</v>
      </c>
      <c r="Q41" s="11">
        <v>0</v>
      </c>
      <c r="R41" s="13">
        <f t="shared" si="5"/>
        <v>27</v>
      </c>
      <c r="S41" s="11">
        <v>32</v>
      </c>
      <c r="T41" s="11" t="s">
        <v>150</v>
      </c>
      <c r="U41" s="11" t="s">
        <v>188</v>
      </c>
    </row>
    <row r="42" spans="1:21" s="13" customFormat="1" x14ac:dyDescent="0.5">
      <c r="A42" s="17" t="s">
        <v>78</v>
      </c>
      <c r="B42" s="21" t="s">
        <v>143</v>
      </c>
      <c r="C42" s="11">
        <v>30</v>
      </c>
      <c r="D42" s="11" t="s">
        <v>15</v>
      </c>
      <c r="E42" s="11">
        <v>26</v>
      </c>
      <c r="F42" s="11">
        <v>20</v>
      </c>
      <c r="G42" s="11">
        <v>11</v>
      </c>
      <c r="H42" s="11">
        <v>18</v>
      </c>
      <c r="I42" s="11">
        <v>10</v>
      </c>
      <c r="J42" s="11">
        <v>4</v>
      </c>
      <c r="K42" s="19">
        <f t="shared" si="4"/>
        <v>89</v>
      </c>
      <c r="L42" s="11">
        <v>26</v>
      </c>
      <c r="M42" s="11">
        <v>2</v>
      </c>
      <c r="N42" s="11">
        <v>0</v>
      </c>
      <c r="O42" s="11">
        <v>1</v>
      </c>
      <c r="P42" s="11">
        <v>0</v>
      </c>
      <c r="Q42" s="11">
        <v>0</v>
      </c>
      <c r="R42" s="13">
        <f t="shared" si="5"/>
        <v>29</v>
      </c>
      <c r="S42" s="11">
        <v>29</v>
      </c>
      <c r="T42" s="15" t="s">
        <v>14</v>
      </c>
      <c r="U42" s="11" t="s">
        <v>189</v>
      </c>
    </row>
    <row r="43" spans="1:21" s="13" customFormat="1" x14ac:dyDescent="0.5">
      <c r="A43" s="17" t="s">
        <v>80</v>
      </c>
      <c r="B43" s="21" t="s">
        <v>145</v>
      </c>
      <c r="C43" s="11">
        <v>90</v>
      </c>
      <c r="D43" s="11" t="s">
        <v>15</v>
      </c>
      <c r="E43" s="11">
        <v>56</v>
      </c>
      <c r="F43" s="11">
        <v>26</v>
      </c>
      <c r="G43" s="11">
        <v>27</v>
      </c>
      <c r="H43" s="11">
        <v>17</v>
      </c>
      <c r="I43" s="11">
        <v>19</v>
      </c>
      <c r="J43" s="11">
        <v>10</v>
      </c>
      <c r="K43" s="19">
        <f t="shared" si="4"/>
        <v>155</v>
      </c>
      <c r="L43" s="11">
        <v>56</v>
      </c>
      <c r="M43" s="11">
        <v>1</v>
      </c>
      <c r="N43" s="11">
        <v>0</v>
      </c>
      <c r="O43" s="11">
        <v>2</v>
      </c>
      <c r="P43" s="11">
        <v>0</v>
      </c>
      <c r="Q43" s="11">
        <v>0</v>
      </c>
      <c r="R43" s="13">
        <f t="shared" si="5"/>
        <v>59</v>
      </c>
      <c r="S43" s="11">
        <v>59</v>
      </c>
      <c r="T43" s="15" t="s">
        <v>14</v>
      </c>
      <c r="U43" s="11" t="s">
        <v>190</v>
      </c>
    </row>
    <row r="44" spans="1:21" s="13" customFormat="1" x14ac:dyDescent="0.5">
      <c r="A44" s="17" t="s">
        <v>83</v>
      </c>
      <c r="B44" s="21" t="s">
        <v>148</v>
      </c>
      <c r="C44" s="11">
        <v>60</v>
      </c>
      <c r="D44" s="11" t="s">
        <v>15</v>
      </c>
      <c r="E44" s="11">
        <v>41</v>
      </c>
      <c r="F44" s="11">
        <v>26</v>
      </c>
      <c r="G44" s="11">
        <v>10</v>
      </c>
      <c r="H44" s="11">
        <v>15</v>
      </c>
      <c r="I44" s="11">
        <v>4</v>
      </c>
      <c r="J44" s="11">
        <v>4</v>
      </c>
      <c r="K44" s="19">
        <f>SUM(E44:J44)</f>
        <v>100</v>
      </c>
      <c r="L44" s="11">
        <v>41</v>
      </c>
      <c r="M44" s="11">
        <v>5</v>
      </c>
      <c r="N44" s="11">
        <v>0</v>
      </c>
      <c r="O44" s="11">
        <v>0</v>
      </c>
      <c r="P44" s="11">
        <v>0</v>
      </c>
      <c r="Q44" s="11">
        <v>0</v>
      </c>
      <c r="R44" s="13">
        <f t="shared" si="5"/>
        <v>46</v>
      </c>
      <c r="S44" s="11">
        <v>49</v>
      </c>
      <c r="T44" s="15" t="s">
        <v>14</v>
      </c>
      <c r="U44" s="11" t="s">
        <v>191</v>
      </c>
    </row>
    <row r="45" spans="1:21" x14ac:dyDescent="0.5">
      <c r="A45" s="13"/>
    </row>
    <row r="46" spans="1:21" x14ac:dyDescent="0.5">
      <c r="A46" s="12" t="s">
        <v>155</v>
      </c>
    </row>
    <row r="47" spans="1:21" s="13" customFormat="1" x14ac:dyDescent="0.5">
      <c r="A47" s="17" t="s">
        <v>22</v>
      </c>
      <c r="B47" s="21" t="s">
        <v>89</v>
      </c>
      <c r="C47" s="11">
        <v>30</v>
      </c>
      <c r="D47" s="11" t="s">
        <v>15</v>
      </c>
      <c r="E47" s="11">
        <v>14</v>
      </c>
      <c r="F47" s="11">
        <v>39</v>
      </c>
      <c r="G47" s="11">
        <v>22</v>
      </c>
      <c r="H47" s="11">
        <v>24</v>
      </c>
      <c r="I47" s="11">
        <v>15</v>
      </c>
      <c r="J47" s="11">
        <v>10</v>
      </c>
      <c r="K47" s="19">
        <f t="shared" ref="K47:K55" si="6">SUM(E47:J47)</f>
        <v>124</v>
      </c>
      <c r="L47" s="11">
        <v>14</v>
      </c>
      <c r="M47" s="11">
        <v>6</v>
      </c>
      <c r="N47" s="11">
        <v>2</v>
      </c>
      <c r="O47" s="11">
        <v>0</v>
      </c>
      <c r="P47" s="11">
        <v>0</v>
      </c>
      <c r="Q47" s="11">
        <v>0</v>
      </c>
      <c r="R47" s="14">
        <f t="shared" ref="R47:R56" si="7">SUM(L47:Q47)</f>
        <v>22</v>
      </c>
      <c r="S47" s="11">
        <v>22</v>
      </c>
      <c r="T47" s="15" t="s">
        <v>14</v>
      </c>
      <c r="U47" s="11" t="s">
        <v>192</v>
      </c>
    </row>
    <row r="48" spans="1:21" s="13" customFormat="1" x14ac:dyDescent="0.5">
      <c r="A48" s="17" t="s">
        <v>32</v>
      </c>
      <c r="B48" s="21" t="s">
        <v>99</v>
      </c>
      <c r="C48" s="11">
        <v>60</v>
      </c>
      <c r="D48" s="11" t="s">
        <v>15</v>
      </c>
      <c r="E48" s="11">
        <v>29</v>
      </c>
      <c r="F48" s="11">
        <v>12</v>
      </c>
      <c r="G48" s="11">
        <v>20</v>
      </c>
      <c r="H48" s="11">
        <v>12</v>
      </c>
      <c r="I48" s="11">
        <v>4</v>
      </c>
      <c r="J48" s="11">
        <v>5</v>
      </c>
      <c r="K48" s="19">
        <f t="shared" si="6"/>
        <v>82</v>
      </c>
      <c r="L48" s="11">
        <v>29</v>
      </c>
      <c r="M48" s="11">
        <v>0</v>
      </c>
      <c r="N48" s="11">
        <v>3</v>
      </c>
      <c r="O48" s="11">
        <v>0</v>
      </c>
      <c r="P48" s="11">
        <v>0</v>
      </c>
      <c r="Q48" s="11">
        <v>0</v>
      </c>
      <c r="R48" s="16">
        <f t="shared" si="7"/>
        <v>32</v>
      </c>
      <c r="S48" s="11">
        <v>32</v>
      </c>
      <c r="T48" s="15" t="s">
        <v>14</v>
      </c>
      <c r="U48" s="11" t="s">
        <v>193</v>
      </c>
    </row>
    <row r="49" spans="1:21" s="13" customFormat="1" x14ac:dyDescent="0.5">
      <c r="A49" s="17" t="s">
        <v>41</v>
      </c>
      <c r="B49" s="21" t="s">
        <v>108</v>
      </c>
      <c r="C49" s="11">
        <v>60</v>
      </c>
      <c r="D49" s="11" t="s">
        <v>15</v>
      </c>
      <c r="E49" s="11">
        <v>33</v>
      </c>
      <c r="F49" s="11">
        <v>22</v>
      </c>
      <c r="G49" s="11">
        <v>16</v>
      </c>
      <c r="H49" s="11">
        <v>18</v>
      </c>
      <c r="I49" s="11">
        <v>15</v>
      </c>
      <c r="J49" s="11">
        <v>11</v>
      </c>
      <c r="K49" s="19">
        <f t="shared" si="6"/>
        <v>115</v>
      </c>
      <c r="L49" s="11">
        <v>33</v>
      </c>
      <c r="M49" s="11">
        <v>1</v>
      </c>
      <c r="N49" s="11">
        <v>0</v>
      </c>
      <c r="O49" s="11">
        <v>1</v>
      </c>
      <c r="P49" s="11">
        <v>0</v>
      </c>
      <c r="Q49" s="11">
        <v>0</v>
      </c>
      <c r="R49" s="13">
        <f t="shared" si="7"/>
        <v>35</v>
      </c>
      <c r="S49" s="11">
        <v>37</v>
      </c>
      <c r="T49" s="15" t="s">
        <v>14</v>
      </c>
      <c r="U49" s="11" t="s">
        <v>194</v>
      </c>
    </row>
    <row r="50" spans="1:21" s="13" customFormat="1" x14ac:dyDescent="0.5">
      <c r="A50" s="17" t="s">
        <v>44</v>
      </c>
      <c r="B50" s="21" t="s">
        <v>111</v>
      </c>
      <c r="C50" s="11">
        <v>60</v>
      </c>
      <c r="D50" s="11" t="s">
        <v>15</v>
      </c>
      <c r="E50" s="11">
        <v>32</v>
      </c>
      <c r="F50" s="11">
        <v>17</v>
      </c>
      <c r="G50" s="11">
        <v>19</v>
      </c>
      <c r="H50" s="11">
        <v>11</v>
      </c>
      <c r="I50" s="11">
        <v>16</v>
      </c>
      <c r="J50" s="11">
        <v>9</v>
      </c>
      <c r="K50" s="19">
        <f t="shared" si="6"/>
        <v>104</v>
      </c>
      <c r="L50" s="11">
        <v>32</v>
      </c>
      <c r="M50" s="11">
        <v>2</v>
      </c>
      <c r="N50" s="11">
        <v>2</v>
      </c>
      <c r="O50" s="11">
        <v>0</v>
      </c>
      <c r="P50" s="11">
        <v>0</v>
      </c>
      <c r="Q50" s="11">
        <v>0</v>
      </c>
      <c r="R50" s="13">
        <f t="shared" si="7"/>
        <v>36</v>
      </c>
      <c r="S50" s="11">
        <v>36</v>
      </c>
      <c r="T50" s="15" t="s">
        <v>14</v>
      </c>
      <c r="U50" s="11" t="s">
        <v>195</v>
      </c>
    </row>
    <row r="51" spans="1:21" s="13" customFormat="1" x14ac:dyDescent="0.5">
      <c r="A51" s="18" t="s">
        <v>46</v>
      </c>
      <c r="B51" s="21" t="s">
        <v>113</v>
      </c>
      <c r="C51" s="11">
        <v>30</v>
      </c>
      <c r="D51" s="11" t="s">
        <v>15</v>
      </c>
      <c r="E51" s="11">
        <v>14</v>
      </c>
      <c r="F51" s="11">
        <v>5</v>
      </c>
      <c r="G51" s="11">
        <v>5</v>
      </c>
      <c r="H51" s="11">
        <v>1</v>
      </c>
      <c r="I51" s="11">
        <v>1</v>
      </c>
      <c r="J51" s="11">
        <v>5</v>
      </c>
      <c r="K51" s="19">
        <f t="shared" si="6"/>
        <v>31</v>
      </c>
      <c r="L51" s="11">
        <v>14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3">
        <f t="shared" si="7"/>
        <v>14</v>
      </c>
      <c r="S51" s="11">
        <v>14</v>
      </c>
      <c r="T51" s="11" t="s">
        <v>150</v>
      </c>
      <c r="U51" s="11" t="s">
        <v>150</v>
      </c>
    </row>
    <row r="52" spans="1:21" s="13" customFormat="1" x14ac:dyDescent="0.5">
      <c r="A52" s="17" t="s">
        <v>47</v>
      </c>
      <c r="B52" s="21" t="s">
        <v>114</v>
      </c>
      <c r="C52" s="11">
        <v>60</v>
      </c>
      <c r="D52" s="11" t="s">
        <v>15</v>
      </c>
      <c r="E52" s="11">
        <v>29</v>
      </c>
      <c r="F52" s="11">
        <v>9</v>
      </c>
      <c r="G52" s="11">
        <v>14</v>
      </c>
      <c r="H52" s="11">
        <v>5</v>
      </c>
      <c r="I52" s="11">
        <v>6</v>
      </c>
      <c r="J52" s="11">
        <v>6</v>
      </c>
      <c r="K52" s="19">
        <f t="shared" si="6"/>
        <v>69</v>
      </c>
      <c r="L52" s="11">
        <v>29</v>
      </c>
      <c r="M52" s="11">
        <v>2</v>
      </c>
      <c r="N52" s="11">
        <v>2</v>
      </c>
      <c r="O52" s="11">
        <v>0</v>
      </c>
      <c r="P52" s="11">
        <v>0</v>
      </c>
      <c r="Q52" s="11">
        <v>0</v>
      </c>
      <c r="R52" s="13">
        <f t="shared" si="7"/>
        <v>33</v>
      </c>
      <c r="S52" s="11">
        <v>33</v>
      </c>
      <c r="T52" s="15" t="s">
        <v>14</v>
      </c>
      <c r="U52" s="11" t="s">
        <v>196</v>
      </c>
    </row>
    <row r="53" spans="1:21" s="13" customFormat="1" x14ac:dyDescent="0.5">
      <c r="A53" s="17" t="s">
        <v>51</v>
      </c>
      <c r="B53" s="21" t="s">
        <v>118</v>
      </c>
      <c r="C53" s="11">
        <v>60</v>
      </c>
      <c r="D53" s="11" t="s">
        <v>15</v>
      </c>
      <c r="E53" s="11">
        <v>48</v>
      </c>
      <c r="F53" s="11">
        <v>8</v>
      </c>
      <c r="G53" s="11">
        <v>21</v>
      </c>
      <c r="H53" s="11">
        <v>12</v>
      </c>
      <c r="I53" s="11">
        <v>6</v>
      </c>
      <c r="J53" s="11">
        <v>9</v>
      </c>
      <c r="K53" s="19">
        <f t="shared" si="6"/>
        <v>104</v>
      </c>
      <c r="L53" s="11">
        <v>48</v>
      </c>
      <c r="M53" s="11">
        <v>3</v>
      </c>
      <c r="N53" s="11">
        <v>1</v>
      </c>
      <c r="O53" s="11">
        <v>0</v>
      </c>
      <c r="P53" s="11">
        <v>0</v>
      </c>
      <c r="Q53" s="11">
        <v>0</v>
      </c>
      <c r="R53" s="13">
        <f t="shared" si="7"/>
        <v>52</v>
      </c>
      <c r="S53" s="11">
        <v>52</v>
      </c>
      <c r="T53" s="15" t="s">
        <v>14</v>
      </c>
      <c r="U53" s="11" t="s">
        <v>197</v>
      </c>
    </row>
    <row r="54" spans="1:21" s="13" customFormat="1" x14ac:dyDescent="0.5">
      <c r="A54" s="17" t="s">
        <v>54</v>
      </c>
      <c r="B54" s="21" t="s">
        <v>121</v>
      </c>
      <c r="C54" s="11">
        <v>60</v>
      </c>
      <c r="D54" s="11" t="s">
        <v>15</v>
      </c>
      <c r="E54" s="11">
        <v>47</v>
      </c>
      <c r="F54" s="11">
        <v>11</v>
      </c>
      <c r="G54" s="11">
        <v>12</v>
      </c>
      <c r="H54" s="11">
        <v>6</v>
      </c>
      <c r="I54" s="11">
        <v>9</v>
      </c>
      <c r="J54" s="11">
        <v>5</v>
      </c>
      <c r="K54" s="19">
        <f t="shared" si="6"/>
        <v>90</v>
      </c>
      <c r="L54" s="11">
        <v>47</v>
      </c>
      <c r="M54" s="11">
        <v>2</v>
      </c>
      <c r="N54" s="11">
        <v>3</v>
      </c>
      <c r="O54" s="11">
        <v>0</v>
      </c>
      <c r="P54" s="11">
        <v>0</v>
      </c>
      <c r="Q54" s="11">
        <v>0</v>
      </c>
      <c r="R54" s="13">
        <f t="shared" si="7"/>
        <v>52</v>
      </c>
      <c r="S54" s="11">
        <v>55</v>
      </c>
      <c r="T54" s="15" t="s">
        <v>14</v>
      </c>
      <c r="U54" s="11" t="s">
        <v>198</v>
      </c>
    </row>
    <row r="55" spans="1:21" s="13" customFormat="1" x14ac:dyDescent="0.5">
      <c r="A55" s="18" t="s">
        <v>77</v>
      </c>
      <c r="B55" s="21" t="s">
        <v>17</v>
      </c>
      <c r="C55" s="11">
        <v>30</v>
      </c>
      <c r="D55" s="11" t="s">
        <v>15</v>
      </c>
      <c r="E55" s="11">
        <v>16</v>
      </c>
      <c r="F55" s="11">
        <v>15</v>
      </c>
      <c r="G55" s="11">
        <v>7</v>
      </c>
      <c r="H55" s="11">
        <v>5</v>
      </c>
      <c r="I55" s="11">
        <v>10</v>
      </c>
      <c r="J55" s="11">
        <v>14</v>
      </c>
      <c r="K55" s="19">
        <f t="shared" si="6"/>
        <v>67</v>
      </c>
      <c r="L55" s="11">
        <v>16</v>
      </c>
      <c r="M55" s="11">
        <v>0</v>
      </c>
      <c r="N55" s="11">
        <v>1</v>
      </c>
      <c r="O55" s="11">
        <v>1</v>
      </c>
      <c r="P55" s="11">
        <v>0</v>
      </c>
      <c r="Q55" s="11">
        <v>0</v>
      </c>
      <c r="R55" s="13">
        <f t="shared" si="7"/>
        <v>18</v>
      </c>
      <c r="S55" s="11">
        <v>24</v>
      </c>
      <c r="T55" s="11" t="s">
        <v>150</v>
      </c>
      <c r="U55" s="11" t="s">
        <v>150</v>
      </c>
    </row>
    <row r="56" spans="1:21" s="13" customFormat="1" x14ac:dyDescent="0.5">
      <c r="A56" s="17" t="s">
        <v>82</v>
      </c>
      <c r="B56" s="21" t="s">
        <v>147</v>
      </c>
      <c r="C56" s="11">
        <v>90</v>
      </c>
      <c r="D56" s="11" t="s">
        <v>13</v>
      </c>
      <c r="E56" s="11">
        <v>93</v>
      </c>
      <c r="F56" s="11">
        <v>35</v>
      </c>
      <c r="G56" s="11">
        <v>19</v>
      </c>
      <c r="H56" s="11">
        <v>21</v>
      </c>
      <c r="I56" s="11">
        <v>12</v>
      </c>
      <c r="J56" s="11">
        <v>14</v>
      </c>
      <c r="K56" s="19">
        <f>SUM(E56:J56)</f>
        <v>194</v>
      </c>
      <c r="L56" s="11">
        <v>84</v>
      </c>
      <c r="M56" s="11">
        <v>5</v>
      </c>
      <c r="N56" s="11">
        <v>0</v>
      </c>
      <c r="O56" s="11">
        <v>1</v>
      </c>
      <c r="P56" s="11">
        <v>0</v>
      </c>
      <c r="Q56" s="11">
        <v>0</v>
      </c>
      <c r="R56" s="13">
        <f t="shared" si="7"/>
        <v>90</v>
      </c>
      <c r="S56" s="11">
        <v>90</v>
      </c>
      <c r="T56" s="15" t="s">
        <v>14</v>
      </c>
      <c r="U56" s="11" t="s">
        <v>199</v>
      </c>
    </row>
    <row r="57" spans="1:21" x14ac:dyDescent="0.5">
      <c r="A57" s="13"/>
    </row>
    <row r="58" spans="1:21" x14ac:dyDescent="0.5">
      <c r="A58" s="12" t="s">
        <v>156</v>
      </c>
    </row>
    <row r="59" spans="1:21" s="13" customFormat="1" x14ac:dyDescent="0.5">
      <c r="A59" s="17" t="s">
        <v>157</v>
      </c>
      <c r="B59" s="20" t="s">
        <v>158</v>
      </c>
      <c r="C59" s="11">
        <v>30</v>
      </c>
      <c r="D59" s="11" t="s">
        <v>13</v>
      </c>
      <c r="E59" s="11">
        <v>32</v>
      </c>
      <c r="F59" s="11">
        <v>13</v>
      </c>
      <c r="G59" s="11">
        <v>8</v>
      </c>
      <c r="H59" s="11">
        <v>6</v>
      </c>
      <c r="I59" s="11">
        <v>8</v>
      </c>
      <c r="J59" s="11">
        <v>5</v>
      </c>
      <c r="K59" s="19">
        <f t="shared" ref="K59:K65" si="8">SUM(E59:J59)</f>
        <v>72</v>
      </c>
      <c r="L59" s="11">
        <v>26</v>
      </c>
      <c r="M59" s="11">
        <v>2</v>
      </c>
      <c r="N59" s="11">
        <v>0</v>
      </c>
      <c r="O59" s="11">
        <v>0</v>
      </c>
      <c r="P59" s="11">
        <v>0</v>
      </c>
      <c r="Q59" s="11">
        <v>0</v>
      </c>
      <c r="R59" s="14">
        <f t="shared" ref="R59:R66" si="9">SUM(L59:Q59)</f>
        <v>28</v>
      </c>
      <c r="S59" s="11">
        <v>30</v>
      </c>
      <c r="T59" s="15" t="s">
        <v>14</v>
      </c>
      <c r="U59" s="11" t="s">
        <v>200</v>
      </c>
    </row>
    <row r="60" spans="1:21" s="13" customFormat="1" x14ac:dyDescent="0.5">
      <c r="A60" s="17" t="s">
        <v>30</v>
      </c>
      <c r="B60" s="21" t="s">
        <v>97</v>
      </c>
      <c r="C60" s="11">
        <v>60</v>
      </c>
      <c r="D60" s="11" t="s">
        <v>13</v>
      </c>
      <c r="E60" s="11">
        <v>68</v>
      </c>
      <c r="F60" s="11">
        <v>62</v>
      </c>
      <c r="G60" s="11">
        <v>34</v>
      </c>
      <c r="H60" s="11">
        <v>26</v>
      </c>
      <c r="I60" s="11">
        <v>15</v>
      </c>
      <c r="J60" s="11">
        <v>4</v>
      </c>
      <c r="K60" s="19">
        <f t="shared" si="8"/>
        <v>209</v>
      </c>
      <c r="L60" s="11">
        <v>53</v>
      </c>
      <c r="M60" s="11">
        <v>6</v>
      </c>
      <c r="N60" s="11">
        <v>1</v>
      </c>
      <c r="O60" s="11">
        <v>0</v>
      </c>
      <c r="P60" s="11">
        <v>0</v>
      </c>
      <c r="Q60" s="11">
        <v>0</v>
      </c>
      <c r="R60" s="14">
        <f t="shared" si="9"/>
        <v>60</v>
      </c>
      <c r="S60" s="11">
        <v>60</v>
      </c>
      <c r="T60" s="15" t="s">
        <v>14</v>
      </c>
      <c r="U60" s="11" t="s">
        <v>201</v>
      </c>
    </row>
    <row r="61" spans="1:21" s="13" customFormat="1" x14ac:dyDescent="0.5">
      <c r="A61" s="18" t="s">
        <v>34</v>
      </c>
      <c r="B61" s="21" t="s">
        <v>101</v>
      </c>
      <c r="C61" s="11">
        <v>60</v>
      </c>
      <c r="D61" s="11" t="s">
        <v>13</v>
      </c>
      <c r="E61" s="11">
        <v>63</v>
      </c>
      <c r="F61" s="11">
        <v>59</v>
      </c>
      <c r="G61" s="11">
        <v>43</v>
      </c>
      <c r="H61" s="11">
        <v>25</v>
      </c>
      <c r="I61" s="11">
        <v>7</v>
      </c>
      <c r="J61" s="11">
        <v>12</v>
      </c>
      <c r="K61" s="19">
        <f t="shared" si="8"/>
        <v>209</v>
      </c>
      <c r="L61" s="11">
        <v>47</v>
      </c>
      <c r="M61" s="11">
        <v>10</v>
      </c>
      <c r="N61" s="11">
        <v>1</v>
      </c>
      <c r="O61" s="11">
        <v>1</v>
      </c>
      <c r="P61" s="11">
        <v>0</v>
      </c>
      <c r="Q61" s="11">
        <v>0</v>
      </c>
      <c r="R61" s="13">
        <f t="shared" si="9"/>
        <v>59</v>
      </c>
      <c r="S61" s="11">
        <v>60</v>
      </c>
      <c r="T61" s="11" t="s">
        <v>150</v>
      </c>
      <c r="U61" s="11" t="s">
        <v>150</v>
      </c>
    </row>
    <row r="62" spans="1:21" s="13" customFormat="1" x14ac:dyDescent="0.5">
      <c r="A62" s="17" t="s">
        <v>38</v>
      </c>
      <c r="B62" s="21" t="s">
        <v>105</v>
      </c>
      <c r="C62" s="11">
        <v>60</v>
      </c>
      <c r="D62" s="11" t="s">
        <v>13</v>
      </c>
      <c r="E62" s="11">
        <v>68</v>
      </c>
      <c r="F62" s="11">
        <v>58</v>
      </c>
      <c r="G62" s="11">
        <v>37</v>
      </c>
      <c r="H62" s="11">
        <v>23</v>
      </c>
      <c r="I62" s="11">
        <v>12</v>
      </c>
      <c r="J62" s="11">
        <v>3</v>
      </c>
      <c r="K62" s="19">
        <f t="shared" si="8"/>
        <v>201</v>
      </c>
      <c r="L62" s="11">
        <v>57</v>
      </c>
      <c r="M62" s="11">
        <v>2</v>
      </c>
      <c r="N62" s="11">
        <v>1</v>
      </c>
      <c r="O62" s="11">
        <v>0</v>
      </c>
      <c r="P62" s="11">
        <v>0</v>
      </c>
      <c r="Q62" s="11">
        <v>0</v>
      </c>
      <c r="R62" s="13">
        <f t="shared" si="9"/>
        <v>60</v>
      </c>
      <c r="S62" s="11">
        <v>60</v>
      </c>
      <c r="T62" s="15" t="s">
        <v>14</v>
      </c>
      <c r="U62" s="11" t="s">
        <v>202</v>
      </c>
    </row>
    <row r="63" spans="1:21" s="13" customFormat="1" x14ac:dyDescent="0.5">
      <c r="A63" s="17" t="s">
        <v>39</v>
      </c>
      <c r="B63" s="21" t="s">
        <v>106</v>
      </c>
      <c r="C63" s="11">
        <v>30</v>
      </c>
      <c r="D63" s="11" t="s">
        <v>13</v>
      </c>
      <c r="E63" s="11">
        <v>29</v>
      </c>
      <c r="F63" s="11">
        <v>14</v>
      </c>
      <c r="G63" s="11">
        <v>8</v>
      </c>
      <c r="H63" s="11">
        <v>9</v>
      </c>
      <c r="I63" s="11">
        <v>10</v>
      </c>
      <c r="J63" s="11">
        <v>6</v>
      </c>
      <c r="K63" s="19">
        <f t="shared" si="8"/>
        <v>76</v>
      </c>
      <c r="L63" s="11">
        <v>28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3">
        <f t="shared" si="9"/>
        <v>28</v>
      </c>
      <c r="S63" s="11">
        <v>30</v>
      </c>
      <c r="T63" s="15" t="s">
        <v>14</v>
      </c>
      <c r="U63" s="11" t="s">
        <v>203</v>
      </c>
    </row>
    <row r="64" spans="1:21" s="13" customFormat="1" x14ac:dyDescent="0.5">
      <c r="A64" s="17" t="s">
        <v>56</v>
      </c>
      <c r="B64" s="21" t="s">
        <v>123</v>
      </c>
      <c r="C64" s="11">
        <v>60</v>
      </c>
      <c r="D64" s="11" t="s">
        <v>15</v>
      </c>
      <c r="E64" s="11">
        <v>38</v>
      </c>
      <c r="F64" s="11">
        <v>25</v>
      </c>
      <c r="G64" s="11">
        <v>23</v>
      </c>
      <c r="H64" s="11">
        <v>28</v>
      </c>
      <c r="I64" s="11">
        <v>9</v>
      </c>
      <c r="J64" s="11">
        <v>8</v>
      </c>
      <c r="K64" s="19">
        <f t="shared" si="8"/>
        <v>131</v>
      </c>
      <c r="L64" s="11">
        <v>38</v>
      </c>
      <c r="M64" s="11">
        <v>0</v>
      </c>
      <c r="N64" s="11">
        <v>1</v>
      </c>
      <c r="O64" s="11">
        <v>0</v>
      </c>
      <c r="P64" s="11">
        <v>0</v>
      </c>
      <c r="Q64" s="11">
        <v>0</v>
      </c>
      <c r="R64" s="13">
        <f t="shared" si="9"/>
        <v>39</v>
      </c>
      <c r="S64" s="11">
        <v>41</v>
      </c>
      <c r="T64" s="15" t="s">
        <v>14</v>
      </c>
      <c r="U64" s="11" t="s">
        <v>204</v>
      </c>
    </row>
    <row r="65" spans="1:21" s="13" customFormat="1" x14ac:dyDescent="0.5">
      <c r="A65" s="18" t="s">
        <v>73</v>
      </c>
      <c r="B65" s="21" t="s">
        <v>139</v>
      </c>
      <c r="C65" s="11">
        <v>60</v>
      </c>
      <c r="D65" s="11" t="s">
        <v>13</v>
      </c>
      <c r="E65" s="11">
        <v>79</v>
      </c>
      <c r="F65" s="11">
        <v>43</v>
      </c>
      <c r="G65" s="11">
        <v>28</v>
      </c>
      <c r="H65" s="11">
        <v>15</v>
      </c>
      <c r="I65" s="11">
        <v>12</v>
      </c>
      <c r="J65" s="11">
        <v>4</v>
      </c>
      <c r="K65" s="19">
        <f t="shared" si="8"/>
        <v>181</v>
      </c>
      <c r="L65" s="11">
        <v>60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3">
        <f t="shared" si="9"/>
        <v>60</v>
      </c>
      <c r="S65" s="11">
        <v>60</v>
      </c>
      <c r="T65" s="11" t="s">
        <v>150</v>
      </c>
      <c r="U65" s="11" t="s">
        <v>150</v>
      </c>
    </row>
    <row r="66" spans="1:21" s="13" customFormat="1" x14ac:dyDescent="0.5">
      <c r="A66" s="17" t="s">
        <v>84</v>
      </c>
      <c r="B66" s="21" t="s">
        <v>149</v>
      </c>
      <c r="C66" s="11">
        <v>60</v>
      </c>
      <c r="D66" s="11" t="s">
        <v>13</v>
      </c>
      <c r="E66" s="11">
        <v>53</v>
      </c>
      <c r="F66" s="11">
        <v>29</v>
      </c>
      <c r="G66" s="11">
        <v>22</v>
      </c>
      <c r="H66" s="11">
        <v>19</v>
      </c>
      <c r="I66" s="11">
        <v>11</v>
      </c>
      <c r="J66" s="11">
        <v>6</v>
      </c>
      <c r="K66" s="19">
        <f>SUM(E66:J66)</f>
        <v>140</v>
      </c>
      <c r="L66" s="11">
        <v>52</v>
      </c>
      <c r="M66" s="11">
        <v>5</v>
      </c>
      <c r="N66" s="11">
        <v>2</v>
      </c>
      <c r="O66" s="11">
        <v>0</v>
      </c>
      <c r="P66" s="11">
        <v>0</v>
      </c>
      <c r="Q66" s="11">
        <v>0</v>
      </c>
      <c r="R66" s="13">
        <f t="shared" si="9"/>
        <v>59</v>
      </c>
      <c r="S66" s="11">
        <v>60</v>
      </c>
      <c r="T66" s="15" t="s">
        <v>14</v>
      </c>
      <c r="U66" s="11" t="s">
        <v>205</v>
      </c>
    </row>
    <row r="67" spans="1:21" x14ac:dyDescent="0.5">
      <c r="A67" s="13"/>
    </row>
    <row r="68" spans="1:21" x14ac:dyDescent="0.5">
      <c r="A68" s="12" t="s">
        <v>159</v>
      </c>
    </row>
    <row r="69" spans="1:21" s="13" customFormat="1" x14ac:dyDescent="0.5">
      <c r="A69" s="18" t="s">
        <v>26</v>
      </c>
      <c r="B69" s="21" t="s">
        <v>93</v>
      </c>
      <c r="C69" s="11">
        <v>30</v>
      </c>
      <c r="D69" s="11" t="s">
        <v>13</v>
      </c>
      <c r="E69" s="11">
        <v>28</v>
      </c>
      <c r="F69" s="11">
        <v>24</v>
      </c>
      <c r="G69" s="11">
        <v>28</v>
      </c>
      <c r="H69" s="11">
        <v>16</v>
      </c>
      <c r="I69" s="11">
        <v>9</v>
      </c>
      <c r="J69" s="11">
        <v>3</v>
      </c>
      <c r="K69" s="19">
        <f t="shared" ref="K69:K81" si="10">SUM(E69:J69)</f>
        <v>108</v>
      </c>
      <c r="L69" s="11">
        <v>26</v>
      </c>
      <c r="M69" s="11">
        <v>2</v>
      </c>
      <c r="N69" s="11">
        <v>0</v>
      </c>
      <c r="O69" s="11">
        <v>0</v>
      </c>
      <c r="P69" s="11">
        <v>0</v>
      </c>
      <c r="Q69" s="11">
        <v>0</v>
      </c>
      <c r="R69" s="14">
        <f t="shared" ref="R69:R81" si="11">SUM(L69:Q69)</f>
        <v>28</v>
      </c>
      <c r="S69" s="11">
        <v>30</v>
      </c>
      <c r="T69" s="11" t="s">
        <v>150</v>
      </c>
      <c r="U69" s="11" t="s">
        <v>206</v>
      </c>
    </row>
    <row r="70" spans="1:21" s="13" customFormat="1" x14ac:dyDescent="0.5">
      <c r="A70" s="17" t="s">
        <v>33</v>
      </c>
      <c r="B70" s="21" t="s">
        <v>100</v>
      </c>
      <c r="C70" s="11">
        <v>60</v>
      </c>
      <c r="D70" s="11" t="s">
        <v>15</v>
      </c>
      <c r="E70" s="11">
        <v>49</v>
      </c>
      <c r="F70" s="11">
        <v>17</v>
      </c>
      <c r="G70" s="11">
        <v>15</v>
      </c>
      <c r="H70" s="11">
        <v>16</v>
      </c>
      <c r="I70" s="11">
        <v>5</v>
      </c>
      <c r="J70" s="11">
        <v>7</v>
      </c>
      <c r="K70" s="19">
        <f t="shared" si="10"/>
        <v>109</v>
      </c>
      <c r="L70" s="11">
        <v>49</v>
      </c>
      <c r="M70" s="11">
        <v>1</v>
      </c>
      <c r="N70" s="11">
        <v>1</v>
      </c>
      <c r="O70" s="11">
        <v>0</v>
      </c>
      <c r="P70" s="11">
        <v>0</v>
      </c>
      <c r="Q70" s="11">
        <v>0</v>
      </c>
      <c r="R70" s="13">
        <f t="shared" si="11"/>
        <v>51</v>
      </c>
      <c r="S70" s="11">
        <v>52</v>
      </c>
      <c r="T70" s="15" t="s">
        <v>14</v>
      </c>
      <c r="U70" s="11" t="s">
        <v>207</v>
      </c>
    </row>
    <row r="71" spans="1:21" s="13" customFormat="1" x14ac:dyDescent="0.5">
      <c r="A71" s="17" t="s">
        <v>36</v>
      </c>
      <c r="B71" s="21" t="s">
        <v>103</v>
      </c>
      <c r="C71" s="11">
        <v>90</v>
      </c>
      <c r="D71" s="11" t="s">
        <v>13</v>
      </c>
      <c r="E71" s="11">
        <v>131</v>
      </c>
      <c r="F71" s="11">
        <v>99</v>
      </c>
      <c r="G71" s="11">
        <v>61</v>
      </c>
      <c r="H71" s="11">
        <v>35</v>
      </c>
      <c r="I71" s="11">
        <v>27</v>
      </c>
      <c r="J71" s="11">
        <v>16</v>
      </c>
      <c r="K71" s="19">
        <f t="shared" si="10"/>
        <v>369</v>
      </c>
      <c r="L71" s="11">
        <v>88</v>
      </c>
      <c r="M71" s="11">
        <v>1</v>
      </c>
      <c r="N71" s="11">
        <v>0</v>
      </c>
      <c r="O71" s="11">
        <v>0</v>
      </c>
      <c r="P71" s="11">
        <v>0</v>
      </c>
      <c r="Q71" s="11">
        <v>0</v>
      </c>
      <c r="R71" s="13">
        <f t="shared" si="11"/>
        <v>89</v>
      </c>
      <c r="S71" s="11">
        <v>90</v>
      </c>
      <c r="T71" s="15" t="s">
        <v>14</v>
      </c>
      <c r="U71" s="11" t="s">
        <v>208</v>
      </c>
    </row>
    <row r="72" spans="1:21" s="13" customFormat="1" x14ac:dyDescent="0.5">
      <c r="A72" s="17" t="s">
        <v>40</v>
      </c>
      <c r="B72" s="21" t="s">
        <v>107</v>
      </c>
      <c r="C72" s="11">
        <v>30</v>
      </c>
      <c r="D72" s="11" t="s">
        <v>13</v>
      </c>
      <c r="E72" s="11">
        <v>43</v>
      </c>
      <c r="F72" s="11">
        <v>51</v>
      </c>
      <c r="G72" s="11">
        <v>18</v>
      </c>
      <c r="H72" s="11">
        <v>12</v>
      </c>
      <c r="I72" s="11">
        <v>19</v>
      </c>
      <c r="J72" s="11">
        <v>5</v>
      </c>
      <c r="K72" s="19">
        <f t="shared" si="10"/>
        <v>148</v>
      </c>
      <c r="L72" s="11">
        <v>30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3">
        <f t="shared" si="11"/>
        <v>30</v>
      </c>
      <c r="S72" s="11">
        <v>30</v>
      </c>
      <c r="T72" s="15" t="s">
        <v>14</v>
      </c>
      <c r="U72" s="11" t="s">
        <v>209</v>
      </c>
    </row>
    <row r="73" spans="1:21" s="13" customFormat="1" x14ac:dyDescent="0.5">
      <c r="A73" s="17" t="s">
        <v>45</v>
      </c>
      <c r="B73" s="21" t="s">
        <v>112</v>
      </c>
      <c r="C73" s="11">
        <v>120</v>
      </c>
      <c r="D73" s="11" t="s">
        <v>15</v>
      </c>
      <c r="E73" s="11">
        <v>66</v>
      </c>
      <c r="F73" s="11">
        <v>62</v>
      </c>
      <c r="G73" s="11">
        <v>37</v>
      </c>
      <c r="H73" s="11">
        <v>25</v>
      </c>
      <c r="I73" s="11">
        <v>17</v>
      </c>
      <c r="J73" s="11">
        <v>11</v>
      </c>
      <c r="K73" s="19">
        <f t="shared" si="10"/>
        <v>218</v>
      </c>
      <c r="L73" s="11">
        <v>66</v>
      </c>
      <c r="M73" s="11">
        <v>11</v>
      </c>
      <c r="N73" s="11">
        <v>0</v>
      </c>
      <c r="O73" s="11">
        <v>0</v>
      </c>
      <c r="P73" s="11">
        <v>0</v>
      </c>
      <c r="Q73" s="11">
        <v>0</v>
      </c>
      <c r="R73" s="13">
        <f t="shared" si="11"/>
        <v>77</v>
      </c>
      <c r="S73" s="11">
        <v>77</v>
      </c>
      <c r="T73" s="15" t="s">
        <v>14</v>
      </c>
      <c r="U73" s="11" t="s">
        <v>210</v>
      </c>
    </row>
    <row r="74" spans="1:21" s="13" customFormat="1" x14ac:dyDescent="0.5">
      <c r="A74" s="17" t="s">
        <v>59</v>
      </c>
      <c r="B74" s="21" t="s">
        <v>126</v>
      </c>
      <c r="C74" s="11">
        <v>30</v>
      </c>
      <c r="D74" s="11" t="s">
        <v>15</v>
      </c>
      <c r="E74" s="11">
        <v>19</v>
      </c>
      <c r="F74" s="11">
        <v>24</v>
      </c>
      <c r="G74" s="11">
        <v>29</v>
      </c>
      <c r="H74" s="11">
        <v>20</v>
      </c>
      <c r="I74" s="11">
        <v>10</v>
      </c>
      <c r="J74" s="11">
        <v>8</v>
      </c>
      <c r="K74" s="19">
        <f t="shared" si="10"/>
        <v>110</v>
      </c>
      <c r="L74" s="11">
        <v>19</v>
      </c>
      <c r="M74" s="11">
        <v>1</v>
      </c>
      <c r="N74" s="11">
        <v>1</v>
      </c>
      <c r="O74" s="11">
        <v>0</v>
      </c>
      <c r="P74" s="11">
        <v>0</v>
      </c>
      <c r="Q74" s="11">
        <v>0</v>
      </c>
      <c r="R74" s="13">
        <f t="shared" si="11"/>
        <v>21</v>
      </c>
      <c r="S74" s="11">
        <v>21</v>
      </c>
      <c r="T74" s="15" t="s">
        <v>14</v>
      </c>
      <c r="U74" s="11" t="s">
        <v>211</v>
      </c>
    </row>
    <row r="75" spans="1:21" s="13" customFormat="1" x14ac:dyDescent="0.5">
      <c r="A75" s="18" t="s">
        <v>60</v>
      </c>
      <c r="B75" s="21" t="s">
        <v>127</v>
      </c>
      <c r="C75" s="11">
        <v>30</v>
      </c>
      <c r="D75" s="11" t="s">
        <v>15</v>
      </c>
      <c r="E75" s="11">
        <v>13</v>
      </c>
      <c r="F75" s="11">
        <v>11</v>
      </c>
      <c r="G75" s="11">
        <v>10</v>
      </c>
      <c r="H75" s="11">
        <v>9</v>
      </c>
      <c r="I75" s="11">
        <v>4</v>
      </c>
      <c r="J75" s="11">
        <v>0</v>
      </c>
      <c r="K75" s="19">
        <f t="shared" si="10"/>
        <v>47</v>
      </c>
      <c r="L75" s="11">
        <v>13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3">
        <f t="shared" si="11"/>
        <v>13</v>
      </c>
      <c r="S75" s="11">
        <v>13</v>
      </c>
      <c r="T75" s="11" t="s">
        <v>150</v>
      </c>
      <c r="U75" s="11" t="s">
        <v>150</v>
      </c>
    </row>
    <row r="76" spans="1:21" s="13" customFormat="1" x14ac:dyDescent="0.5">
      <c r="A76" s="17" t="s">
        <v>62</v>
      </c>
      <c r="B76" s="21" t="s">
        <v>129</v>
      </c>
      <c r="C76" s="11">
        <v>90</v>
      </c>
      <c r="D76" s="11" t="s">
        <v>15</v>
      </c>
      <c r="E76" s="11">
        <v>77</v>
      </c>
      <c r="F76" s="11">
        <v>42</v>
      </c>
      <c r="G76" s="11">
        <v>25</v>
      </c>
      <c r="H76" s="11">
        <v>22</v>
      </c>
      <c r="I76" s="11">
        <v>8</v>
      </c>
      <c r="J76" s="11">
        <v>5</v>
      </c>
      <c r="K76" s="19">
        <f t="shared" si="10"/>
        <v>179</v>
      </c>
      <c r="L76" s="11">
        <v>77</v>
      </c>
      <c r="M76" s="11">
        <v>8</v>
      </c>
      <c r="N76" s="11">
        <v>0</v>
      </c>
      <c r="O76" s="11">
        <v>0</v>
      </c>
      <c r="P76" s="11">
        <v>0</v>
      </c>
      <c r="Q76" s="11">
        <v>0</v>
      </c>
      <c r="R76" s="13">
        <f t="shared" si="11"/>
        <v>85</v>
      </c>
      <c r="S76" s="11">
        <v>87</v>
      </c>
      <c r="T76" s="15" t="s">
        <v>14</v>
      </c>
      <c r="U76" s="11" t="s">
        <v>212</v>
      </c>
    </row>
    <row r="77" spans="1:21" s="13" customFormat="1" x14ac:dyDescent="0.5">
      <c r="A77" s="17" t="s">
        <v>63</v>
      </c>
      <c r="B77" s="21" t="s">
        <v>130</v>
      </c>
      <c r="C77" s="11">
        <v>60</v>
      </c>
      <c r="D77" s="11" t="s">
        <v>13</v>
      </c>
      <c r="E77" s="11">
        <v>56</v>
      </c>
      <c r="F77" s="11">
        <v>41</v>
      </c>
      <c r="G77" s="11">
        <v>35</v>
      </c>
      <c r="H77" s="11">
        <v>14</v>
      </c>
      <c r="I77" s="11">
        <v>13</v>
      </c>
      <c r="J77" s="11">
        <v>12</v>
      </c>
      <c r="K77" s="19">
        <f t="shared" si="10"/>
        <v>171</v>
      </c>
      <c r="L77" s="11">
        <v>54</v>
      </c>
      <c r="M77" s="11">
        <v>6</v>
      </c>
      <c r="N77" s="11">
        <v>0</v>
      </c>
      <c r="O77" s="11">
        <v>0</v>
      </c>
      <c r="P77" s="11">
        <v>0</v>
      </c>
      <c r="Q77" s="11">
        <v>0</v>
      </c>
      <c r="R77" s="13">
        <f t="shared" si="11"/>
        <v>60</v>
      </c>
      <c r="S77" s="11">
        <v>60</v>
      </c>
      <c r="T77" s="15" t="s">
        <v>14</v>
      </c>
      <c r="U77" s="11" t="s">
        <v>213</v>
      </c>
    </row>
    <row r="78" spans="1:21" s="13" customFormat="1" x14ac:dyDescent="0.5">
      <c r="A78" s="17" t="s">
        <v>64</v>
      </c>
      <c r="B78" s="21" t="s">
        <v>131</v>
      </c>
      <c r="C78" s="11">
        <v>30</v>
      </c>
      <c r="D78" s="11" t="s">
        <v>15</v>
      </c>
      <c r="E78" s="11">
        <v>16</v>
      </c>
      <c r="F78" s="11">
        <v>21</v>
      </c>
      <c r="G78" s="11">
        <v>20</v>
      </c>
      <c r="H78" s="11">
        <v>14</v>
      </c>
      <c r="I78" s="11">
        <v>4</v>
      </c>
      <c r="J78" s="11">
        <v>3</v>
      </c>
      <c r="K78" s="19">
        <f t="shared" si="10"/>
        <v>78</v>
      </c>
      <c r="L78" s="11">
        <v>16</v>
      </c>
      <c r="M78" s="11">
        <v>3</v>
      </c>
      <c r="N78" s="11">
        <v>0</v>
      </c>
      <c r="O78" s="11">
        <v>0</v>
      </c>
      <c r="P78" s="11">
        <v>0</v>
      </c>
      <c r="Q78" s="11">
        <v>0</v>
      </c>
      <c r="R78" s="13">
        <f t="shared" si="11"/>
        <v>19</v>
      </c>
      <c r="S78" s="11">
        <v>19</v>
      </c>
      <c r="T78" s="15" t="s">
        <v>14</v>
      </c>
      <c r="U78" s="11" t="s">
        <v>214</v>
      </c>
    </row>
    <row r="79" spans="1:21" s="13" customFormat="1" x14ac:dyDescent="0.5">
      <c r="A79" s="18" t="s">
        <v>70</v>
      </c>
      <c r="B79" s="21" t="s">
        <v>137</v>
      </c>
      <c r="C79" s="11">
        <v>60</v>
      </c>
      <c r="D79" s="11" t="s">
        <v>15</v>
      </c>
      <c r="E79" s="11">
        <v>28</v>
      </c>
      <c r="F79" s="11">
        <v>9</v>
      </c>
      <c r="G79" s="11">
        <v>11</v>
      </c>
      <c r="H79" s="11">
        <v>10</v>
      </c>
      <c r="I79" s="11">
        <v>4</v>
      </c>
      <c r="J79" s="11">
        <v>4</v>
      </c>
      <c r="K79" s="19">
        <f t="shared" si="10"/>
        <v>66</v>
      </c>
      <c r="L79" s="11">
        <v>28</v>
      </c>
      <c r="M79" s="11">
        <v>1</v>
      </c>
      <c r="N79" s="11">
        <v>0</v>
      </c>
      <c r="O79" s="11">
        <v>0</v>
      </c>
      <c r="P79" s="11">
        <v>0</v>
      </c>
      <c r="Q79" s="11">
        <v>0</v>
      </c>
      <c r="R79" s="13">
        <f t="shared" si="11"/>
        <v>29</v>
      </c>
      <c r="S79" s="11">
        <v>29</v>
      </c>
      <c r="T79" s="11" t="s">
        <v>150</v>
      </c>
      <c r="U79" s="11" t="s">
        <v>150</v>
      </c>
    </row>
    <row r="80" spans="1:21" s="13" customFormat="1" x14ac:dyDescent="0.5">
      <c r="A80" s="18" t="s">
        <v>75</v>
      </c>
      <c r="B80" s="21" t="s">
        <v>141</v>
      </c>
      <c r="C80" s="11">
        <v>30</v>
      </c>
      <c r="D80" s="11" t="s">
        <v>15</v>
      </c>
      <c r="E80" s="11">
        <v>21</v>
      </c>
      <c r="F80" s="11">
        <v>24</v>
      </c>
      <c r="G80" s="11">
        <v>14</v>
      </c>
      <c r="H80" s="11">
        <v>26</v>
      </c>
      <c r="I80" s="11">
        <v>18</v>
      </c>
      <c r="J80" s="11">
        <v>6</v>
      </c>
      <c r="K80" s="19">
        <f t="shared" si="10"/>
        <v>109</v>
      </c>
      <c r="L80" s="11">
        <v>21</v>
      </c>
      <c r="M80" s="11">
        <v>1</v>
      </c>
      <c r="N80" s="11">
        <v>1</v>
      </c>
      <c r="O80" s="11">
        <v>0</v>
      </c>
      <c r="P80" s="11">
        <v>1</v>
      </c>
      <c r="Q80" s="11">
        <v>0</v>
      </c>
      <c r="R80" s="13">
        <f t="shared" si="11"/>
        <v>24</v>
      </c>
      <c r="S80" s="11">
        <v>24</v>
      </c>
      <c r="T80" s="11" t="s">
        <v>150</v>
      </c>
      <c r="U80" s="11" t="s">
        <v>150</v>
      </c>
    </row>
    <row r="81" spans="1:21" s="13" customFormat="1" x14ac:dyDescent="0.5">
      <c r="A81" s="17" t="s">
        <v>79</v>
      </c>
      <c r="B81" s="21" t="s">
        <v>144</v>
      </c>
      <c r="C81" s="11">
        <v>60</v>
      </c>
      <c r="D81" s="11" t="s">
        <v>15</v>
      </c>
      <c r="E81" s="11">
        <v>51</v>
      </c>
      <c r="F81" s="11">
        <v>23</v>
      </c>
      <c r="G81" s="11">
        <v>15</v>
      </c>
      <c r="H81" s="11">
        <v>12</v>
      </c>
      <c r="I81" s="11">
        <v>13</v>
      </c>
      <c r="J81" s="11">
        <v>14</v>
      </c>
      <c r="K81" s="19">
        <f t="shared" si="10"/>
        <v>128</v>
      </c>
      <c r="L81" s="11">
        <v>51</v>
      </c>
      <c r="M81" s="11">
        <v>1</v>
      </c>
      <c r="N81" s="11">
        <v>0</v>
      </c>
      <c r="O81" s="11">
        <v>0</v>
      </c>
      <c r="P81" s="11">
        <v>0</v>
      </c>
      <c r="Q81" s="11">
        <v>0</v>
      </c>
      <c r="R81" s="13">
        <f t="shared" si="11"/>
        <v>52</v>
      </c>
      <c r="S81" s="11">
        <v>53</v>
      </c>
      <c r="T81" s="15" t="s">
        <v>14</v>
      </c>
      <c r="U81" s="11" t="s">
        <v>215</v>
      </c>
    </row>
  </sheetData>
  <mergeCells count="2">
    <mergeCell ref="E1:K1"/>
    <mergeCell ref="L1:S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Acme Widgets</dc:creator>
  <cp:keywords/>
  <dc:description/>
  <cp:lastModifiedBy>Ayodeji Olaniyi</cp:lastModifiedBy>
  <cp:revision/>
  <dcterms:created xsi:type="dcterms:W3CDTF">2021-04-30T08:51:39Z</dcterms:created>
  <dcterms:modified xsi:type="dcterms:W3CDTF">2023-05-18T15:46:36Z</dcterms:modified>
  <cp:category/>
  <cp:contentStatus/>
</cp:coreProperties>
</file>